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ička\Desktop\Gymnastika\Vánoční závody\2025\"/>
    </mc:Choice>
  </mc:AlternateContent>
  <xr:revisionPtr revIDLastSave="0" documentId="13_ncr:1_{DCD0DBE7-4434-487E-B057-21E75413B1C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13334_III.kategorie" sheetId="3" r:id="rId1"/>
    <sheet name="13335_IV.kategorie" sheetId="4" r:id="rId2"/>
    <sheet name="13333_II.kategorie" sheetId="2" r:id="rId3"/>
    <sheet name="13336_V.kategorie" sheetId="5" r:id="rId4"/>
    <sheet name="13332_I.kategorie" sheetId="1" r:id="rId5"/>
    <sheet name="13337_VI.kategorie" sheetId="6" r:id="rId6"/>
    <sheet name="13338_VII.kategorie" sheetId="7" r:id="rId7"/>
    <sheet name="rozhodci" sheetId="8" r:id="rId8"/>
    <sheet name="poznamky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3" l="1"/>
  <c r="W15" i="7"/>
  <c r="S15" i="7"/>
  <c r="O15" i="7"/>
  <c r="K15" i="7"/>
  <c r="X15" i="7" s="1"/>
  <c r="W14" i="7"/>
  <c r="S14" i="7"/>
  <c r="O14" i="7"/>
  <c r="K14" i="7"/>
  <c r="X14" i="7" s="1"/>
  <c r="W16" i="7"/>
  <c r="S16" i="7"/>
  <c r="O16" i="7"/>
  <c r="K16" i="7"/>
  <c r="X16" i="7" s="1"/>
  <c r="W12" i="7"/>
  <c r="S12" i="7"/>
  <c r="O12" i="7"/>
  <c r="K12" i="7"/>
  <c r="X12" i="7" s="1"/>
  <c r="W13" i="7"/>
  <c r="S13" i="7"/>
  <c r="O13" i="7"/>
  <c r="K13" i="7"/>
  <c r="X13" i="7" s="1"/>
  <c r="W7" i="7"/>
  <c r="S7" i="7"/>
  <c r="O7" i="7"/>
  <c r="K7" i="7"/>
  <c r="X7" i="7" s="1"/>
  <c r="W8" i="7"/>
  <c r="S8" i="7"/>
  <c r="O8" i="7"/>
  <c r="K8" i="7"/>
  <c r="X8" i="7" s="1"/>
  <c r="W9" i="7"/>
  <c r="S9" i="7"/>
  <c r="O9" i="7"/>
  <c r="K9" i="7"/>
  <c r="X9" i="7" s="1"/>
  <c r="W17" i="7"/>
  <c r="S17" i="7"/>
  <c r="O17" i="7"/>
  <c r="K17" i="7"/>
  <c r="X17" i="7" s="1"/>
  <c r="W19" i="7"/>
  <c r="S19" i="7"/>
  <c r="O19" i="7"/>
  <c r="K19" i="7"/>
  <c r="X19" i="7" s="1"/>
  <c r="W10" i="7"/>
  <c r="S10" i="7"/>
  <c r="O10" i="7"/>
  <c r="K10" i="7"/>
  <c r="X10" i="7" s="1"/>
  <c r="W18" i="7"/>
  <c r="S18" i="7"/>
  <c r="O18" i="7"/>
  <c r="K18" i="7"/>
  <c r="X18" i="7" s="1"/>
  <c r="W11" i="7"/>
  <c r="S11" i="7"/>
  <c r="O11" i="7"/>
  <c r="K11" i="7"/>
  <c r="X11" i="7" s="1"/>
  <c r="W8" i="6"/>
  <c r="S8" i="6"/>
  <c r="O8" i="6"/>
  <c r="K8" i="6"/>
  <c r="X8" i="6" s="1"/>
  <c r="W7" i="6"/>
  <c r="S7" i="6"/>
  <c r="O7" i="6"/>
  <c r="K7" i="6"/>
  <c r="X7" i="6" s="1"/>
  <c r="W10" i="6"/>
  <c r="S10" i="6"/>
  <c r="O10" i="6"/>
  <c r="K10" i="6"/>
  <c r="X10" i="6" s="1"/>
  <c r="W9" i="6"/>
  <c r="S9" i="6"/>
  <c r="O9" i="6"/>
  <c r="K9" i="6"/>
  <c r="X9" i="6" s="1"/>
  <c r="W13" i="5"/>
  <c r="S13" i="5"/>
  <c r="O13" i="5"/>
  <c r="K13" i="5"/>
  <c r="X13" i="5" s="1"/>
  <c r="W8" i="5"/>
  <c r="S8" i="5"/>
  <c r="O8" i="5"/>
  <c r="K8" i="5"/>
  <c r="X8" i="5" s="1"/>
  <c r="W11" i="5"/>
  <c r="S11" i="5"/>
  <c r="O11" i="5"/>
  <c r="K11" i="5"/>
  <c r="X11" i="5" s="1"/>
  <c r="W15" i="5"/>
  <c r="S15" i="5"/>
  <c r="O15" i="5"/>
  <c r="K15" i="5"/>
  <c r="X15" i="5" s="1"/>
  <c r="W14" i="5"/>
  <c r="S14" i="5"/>
  <c r="O14" i="5"/>
  <c r="K14" i="5"/>
  <c r="X14" i="5" s="1"/>
  <c r="W7" i="5"/>
  <c r="S7" i="5"/>
  <c r="O7" i="5"/>
  <c r="K7" i="5"/>
  <c r="X7" i="5" s="1"/>
  <c r="W20" i="5"/>
  <c r="S20" i="5"/>
  <c r="O20" i="5"/>
  <c r="K20" i="5"/>
  <c r="X20" i="5" s="1"/>
  <c r="W17" i="5"/>
  <c r="S17" i="5"/>
  <c r="O17" i="5"/>
  <c r="K17" i="5"/>
  <c r="X17" i="5" s="1"/>
  <c r="W18" i="5"/>
  <c r="S18" i="5"/>
  <c r="O18" i="5"/>
  <c r="K18" i="5"/>
  <c r="X18" i="5" s="1"/>
  <c r="W19" i="5"/>
  <c r="S19" i="5"/>
  <c r="O19" i="5"/>
  <c r="K19" i="5"/>
  <c r="X19" i="5" s="1"/>
  <c r="W12" i="5"/>
  <c r="S12" i="5"/>
  <c r="O12" i="5"/>
  <c r="K12" i="5"/>
  <c r="X12" i="5" s="1"/>
  <c r="W16" i="5"/>
  <c r="S16" i="5"/>
  <c r="O16" i="5"/>
  <c r="K16" i="5"/>
  <c r="X16" i="5" s="1"/>
  <c r="W9" i="5"/>
  <c r="S9" i="5"/>
  <c r="O9" i="5"/>
  <c r="K9" i="5"/>
  <c r="X9" i="5" s="1"/>
  <c r="W10" i="5"/>
  <c r="S10" i="5"/>
  <c r="O10" i="5"/>
  <c r="K10" i="5"/>
  <c r="X10" i="5" s="1"/>
  <c r="W18" i="4"/>
  <c r="S18" i="4"/>
  <c r="O18" i="4"/>
  <c r="K18" i="4"/>
  <c r="X18" i="4" s="1"/>
  <c r="W22" i="4"/>
  <c r="S22" i="4"/>
  <c r="O22" i="4"/>
  <c r="K22" i="4"/>
  <c r="X22" i="4" s="1"/>
  <c r="W17" i="4"/>
  <c r="S17" i="4"/>
  <c r="O17" i="4"/>
  <c r="K17" i="4"/>
  <c r="X17" i="4" s="1"/>
  <c r="W20" i="4"/>
  <c r="S20" i="4"/>
  <c r="O20" i="4"/>
  <c r="K20" i="4"/>
  <c r="X20" i="4" s="1"/>
  <c r="W25" i="4"/>
  <c r="S25" i="4"/>
  <c r="O25" i="4"/>
  <c r="K25" i="4"/>
  <c r="X25" i="4" s="1"/>
  <c r="W11" i="4"/>
  <c r="S11" i="4"/>
  <c r="O11" i="4"/>
  <c r="K11" i="4"/>
  <c r="X11" i="4" s="1"/>
  <c r="W24" i="4"/>
  <c r="S24" i="4"/>
  <c r="O24" i="4"/>
  <c r="K24" i="4"/>
  <c r="X24" i="4" s="1"/>
  <c r="W21" i="4"/>
  <c r="S21" i="4"/>
  <c r="O21" i="4"/>
  <c r="K21" i="4"/>
  <c r="X21" i="4" s="1"/>
  <c r="W19" i="4"/>
  <c r="S19" i="4"/>
  <c r="O19" i="4"/>
  <c r="K19" i="4"/>
  <c r="X19" i="4" s="1"/>
  <c r="W15" i="4"/>
  <c r="S15" i="4"/>
  <c r="O15" i="4"/>
  <c r="K15" i="4"/>
  <c r="X15" i="4" s="1"/>
  <c r="W14" i="4"/>
  <c r="S14" i="4"/>
  <c r="O14" i="4"/>
  <c r="K14" i="4"/>
  <c r="X14" i="4" s="1"/>
  <c r="W8" i="4"/>
  <c r="S8" i="4"/>
  <c r="O8" i="4"/>
  <c r="K8" i="4"/>
  <c r="X8" i="4" s="1"/>
  <c r="W13" i="4"/>
  <c r="S13" i="4"/>
  <c r="O13" i="4"/>
  <c r="K13" i="4"/>
  <c r="X13" i="4" s="1"/>
  <c r="W12" i="4"/>
  <c r="S12" i="4"/>
  <c r="O12" i="4"/>
  <c r="K12" i="4"/>
  <c r="X12" i="4" s="1"/>
  <c r="W16" i="4"/>
  <c r="S16" i="4"/>
  <c r="O16" i="4"/>
  <c r="K16" i="4"/>
  <c r="X16" i="4" s="1"/>
  <c r="W10" i="4"/>
  <c r="S10" i="4"/>
  <c r="O10" i="4"/>
  <c r="K10" i="4"/>
  <c r="X10" i="4" s="1"/>
  <c r="W23" i="4"/>
  <c r="S23" i="4"/>
  <c r="O23" i="4"/>
  <c r="K23" i="4"/>
  <c r="X23" i="4" s="1"/>
  <c r="W7" i="4"/>
  <c r="S7" i="4"/>
  <c r="O7" i="4"/>
  <c r="K7" i="4"/>
  <c r="X7" i="4" s="1"/>
  <c r="W9" i="4"/>
  <c r="S9" i="4"/>
  <c r="O9" i="4"/>
  <c r="K9" i="4"/>
  <c r="X9" i="4" s="1"/>
  <c r="W23" i="3"/>
  <c r="S23" i="3"/>
  <c r="O23" i="3"/>
  <c r="K23" i="3"/>
  <c r="X23" i="3" s="1"/>
  <c r="W25" i="3"/>
  <c r="S25" i="3"/>
  <c r="O25" i="3"/>
  <c r="K25" i="3"/>
  <c r="X25" i="3" s="1"/>
  <c r="W28" i="3"/>
  <c r="S28" i="3"/>
  <c r="O28" i="3"/>
  <c r="K28" i="3"/>
  <c r="X28" i="3" s="1"/>
  <c r="W24" i="3"/>
  <c r="S24" i="3"/>
  <c r="O24" i="3"/>
  <c r="K24" i="3"/>
  <c r="X24" i="3" s="1"/>
  <c r="W20" i="3"/>
  <c r="S20" i="3"/>
  <c r="O20" i="3"/>
  <c r="K20" i="3"/>
  <c r="X20" i="3" s="1"/>
  <c r="W27" i="3"/>
  <c r="S27" i="3"/>
  <c r="O27" i="3"/>
  <c r="K27" i="3"/>
  <c r="X27" i="3" s="1"/>
  <c r="W15" i="3"/>
  <c r="S15" i="3"/>
  <c r="O15" i="3"/>
  <c r="K15" i="3"/>
  <c r="X15" i="3" s="1"/>
  <c r="W19" i="3"/>
  <c r="S19" i="3"/>
  <c r="O19" i="3"/>
  <c r="K19" i="3"/>
  <c r="X19" i="3" s="1"/>
  <c r="W26" i="3"/>
  <c r="S26" i="3"/>
  <c r="O26" i="3"/>
  <c r="K26" i="3"/>
  <c r="X26" i="3" s="1"/>
  <c r="W8" i="3"/>
  <c r="S8" i="3"/>
  <c r="O8" i="3"/>
  <c r="K8" i="3"/>
  <c r="X8" i="3" s="1"/>
  <c r="W13" i="3"/>
  <c r="S13" i="3"/>
  <c r="O13" i="3"/>
  <c r="K13" i="3"/>
  <c r="X13" i="3" s="1"/>
  <c r="W11" i="3"/>
  <c r="S11" i="3"/>
  <c r="O11" i="3"/>
  <c r="K11" i="3"/>
  <c r="X11" i="3" s="1"/>
  <c r="W16" i="3"/>
  <c r="S16" i="3"/>
  <c r="O16" i="3"/>
  <c r="K16" i="3"/>
  <c r="X16" i="3" s="1"/>
  <c r="W7" i="3"/>
  <c r="S7" i="3"/>
  <c r="O7" i="3"/>
  <c r="K7" i="3"/>
  <c r="X7" i="3" s="1"/>
  <c r="W22" i="3"/>
  <c r="S22" i="3"/>
  <c r="O22" i="3"/>
  <c r="K22" i="3"/>
  <c r="X22" i="3" s="1"/>
  <c r="W9" i="3"/>
  <c r="S9" i="3"/>
  <c r="O9" i="3"/>
  <c r="K9" i="3"/>
  <c r="X9" i="3" s="1"/>
  <c r="W17" i="3"/>
  <c r="S17" i="3"/>
  <c r="O17" i="3"/>
  <c r="K17" i="3"/>
  <c r="X17" i="3" s="1"/>
  <c r="W14" i="3"/>
  <c r="S14" i="3"/>
  <c r="O14" i="3"/>
  <c r="K14" i="3"/>
  <c r="X14" i="3" s="1"/>
  <c r="W21" i="3"/>
  <c r="S21" i="3"/>
  <c r="O21" i="3"/>
  <c r="K21" i="3"/>
  <c r="X21" i="3" s="1"/>
  <c r="W10" i="3"/>
  <c r="S10" i="3"/>
  <c r="O10" i="3"/>
  <c r="K10" i="3"/>
  <c r="W12" i="3"/>
  <c r="S12" i="3"/>
  <c r="O12" i="3"/>
  <c r="K12" i="3"/>
  <c r="X12" i="3" s="1"/>
  <c r="W18" i="3"/>
  <c r="S18" i="3"/>
  <c r="O18" i="3"/>
  <c r="K18" i="3"/>
  <c r="X18" i="3" s="1"/>
  <c r="W15" i="2"/>
  <c r="S15" i="2"/>
  <c r="O15" i="2"/>
  <c r="K15" i="2"/>
  <c r="X15" i="2" s="1"/>
  <c r="W18" i="2"/>
  <c r="S18" i="2"/>
  <c r="O18" i="2"/>
  <c r="K18" i="2"/>
  <c r="X18" i="2" s="1"/>
  <c r="W19" i="2"/>
  <c r="S19" i="2"/>
  <c r="O19" i="2"/>
  <c r="K19" i="2"/>
  <c r="X19" i="2" s="1"/>
  <c r="W17" i="2"/>
  <c r="S17" i="2"/>
  <c r="O17" i="2"/>
  <c r="K17" i="2"/>
  <c r="X17" i="2" s="1"/>
  <c r="W14" i="2"/>
  <c r="S14" i="2"/>
  <c r="O14" i="2"/>
  <c r="K14" i="2"/>
  <c r="X14" i="2" s="1"/>
  <c r="W12" i="2"/>
  <c r="S12" i="2"/>
  <c r="O12" i="2"/>
  <c r="K12" i="2"/>
  <c r="X12" i="2" s="1"/>
  <c r="W7" i="2"/>
  <c r="S7" i="2"/>
  <c r="O7" i="2"/>
  <c r="K7" i="2"/>
  <c r="X7" i="2" s="1"/>
  <c r="W20" i="2"/>
  <c r="S20" i="2"/>
  <c r="O20" i="2"/>
  <c r="K20" i="2"/>
  <c r="X20" i="2" s="1"/>
  <c r="W21" i="2"/>
  <c r="S21" i="2"/>
  <c r="O21" i="2"/>
  <c r="K21" i="2"/>
  <c r="X21" i="2" s="1"/>
  <c r="W22" i="2"/>
  <c r="S22" i="2"/>
  <c r="O22" i="2"/>
  <c r="K22" i="2"/>
  <c r="X22" i="2" s="1"/>
  <c r="W11" i="2"/>
  <c r="S11" i="2"/>
  <c r="O11" i="2"/>
  <c r="K11" i="2"/>
  <c r="X11" i="2" s="1"/>
  <c r="W16" i="2"/>
  <c r="S16" i="2"/>
  <c r="O16" i="2"/>
  <c r="K16" i="2"/>
  <c r="X16" i="2" s="1"/>
  <c r="W13" i="2"/>
  <c r="S13" i="2"/>
  <c r="O13" i="2"/>
  <c r="K13" i="2"/>
  <c r="X13" i="2" s="1"/>
  <c r="W8" i="2"/>
  <c r="S8" i="2"/>
  <c r="O8" i="2"/>
  <c r="K8" i="2"/>
  <c r="X8" i="2" s="1"/>
  <c r="W10" i="2"/>
  <c r="S10" i="2"/>
  <c r="O10" i="2"/>
  <c r="K10" i="2"/>
  <c r="X10" i="2" s="1"/>
  <c r="W9" i="2"/>
  <c r="S9" i="2"/>
  <c r="O9" i="2"/>
  <c r="K9" i="2"/>
  <c r="X9" i="2" s="1"/>
  <c r="W23" i="1"/>
  <c r="S23" i="1"/>
  <c r="O23" i="1"/>
  <c r="K23" i="1"/>
  <c r="X23" i="1" s="1"/>
  <c r="W25" i="1"/>
  <c r="S25" i="1"/>
  <c r="O25" i="1"/>
  <c r="K25" i="1"/>
  <c r="X25" i="1" s="1"/>
  <c r="W16" i="1"/>
  <c r="S16" i="1"/>
  <c r="O16" i="1"/>
  <c r="K16" i="1"/>
  <c r="X16" i="1" s="1"/>
  <c r="W17" i="1"/>
  <c r="S17" i="1"/>
  <c r="O17" i="1"/>
  <c r="K17" i="1"/>
  <c r="X17" i="1" s="1"/>
  <c r="W12" i="1"/>
  <c r="S12" i="1"/>
  <c r="O12" i="1"/>
  <c r="K12" i="1"/>
  <c r="X12" i="1" s="1"/>
  <c r="W15" i="1"/>
  <c r="S15" i="1"/>
  <c r="O15" i="1"/>
  <c r="K15" i="1"/>
  <c r="X15" i="1" s="1"/>
  <c r="W21" i="1"/>
  <c r="S21" i="1"/>
  <c r="O21" i="1"/>
  <c r="K21" i="1"/>
  <c r="X21" i="1" s="1"/>
  <c r="W20" i="1"/>
  <c r="S20" i="1"/>
  <c r="O20" i="1"/>
  <c r="K20" i="1"/>
  <c r="X20" i="1" s="1"/>
  <c r="W7" i="1"/>
  <c r="S7" i="1"/>
  <c r="O7" i="1"/>
  <c r="K7" i="1"/>
  <c r="X7" i="1" s="1"/>
  <c r="W11" i="1"/>
  <c r="S11" i="1"/>
  <c r="O11" i="1"/>
  <c r="K11" i="1"/>
  <c r="X11" i="1" s="1"/>
  <c r="W9" i="1"/>
  <c r="S9" i="1"/>
  <c r="O9" i="1"/>
  <c r="K9" i="1"/>
  <c r="X9" i="1" s="1"/>
  <c r="W10" i="1"/>
  <c r="S10" i="1"/>
  <c r="O10" i="1"/>
  <c r="K10" i="1"/>
  <c r="X10" i="1" s="1"/>
  <c r="W13" i="1"/>
  <c r="S13" i="1"/>
  <c r="O13" i="1"/>
  <c r="K13" i="1"/>
  <c r="X13" i="1" s="1"/>
  <c r="W19" i="1"/>
  <c r="S19" i="1"/>
  <c r="O19" i="1"/>
  <c r="K19" i="1"/>
  <c r="X19" i="1" s="1"/>
  <c r="W26" i="1"/>
  <c r="S26" i="1"/>
  <c r="O26" i="1"/>
  <c r="K26" i="1"/>
  <c r="X26" i="1" s="1"/>
  <c r="W24" i="1"/>
  <c r="S24" i="1"/>
  <c r="O24" i="1"/>
  <c r="K24" i="1"/>
  <c r="X24" i="1" s="1"/>
  <c r="W22" i="1"/>
  <c r="S22" i="1"/>
  <c r="O22" i="1"/>
  <c r="K22" i="1"/>
  <c r="X22" i="1" s="1"/>
  <c r="W27" i="1"/>
  <c r="S27" i="1"/>
  <c r="O27" i="1"/>
  <c r="K27" i="1"/>
  <c r="X27" i="1" s="1"/>
  <c r="W14" i="1"/>
  <c r="S14" i="1"/>
  <c r="O14" i="1"/>
  <c r="K14" i="1"/>
  <c r="X14" i="1" s="1"/>
  <c r="W18" i="1"/>
  <c r="S18" i="1"/>
  <c r="O18" i="1"/>
  <c r="K18" i="1"/>
  <c r="X18" i="1" s="1"/>
  <c r="W8" i="1"/>
  <c r="S8" i="1"/>
  <c r="O8" i="1"/>
  <c r="K8" i="1"/>
  <c r="X8" i="1" s="1"/>
</calcChain>
</file>

<file path=xl/sharedStrings.xml><?xml version="1.0" encoding="utf-8"?>
<sst xmlns="http://schemas.openxmlformats.org/spreadsheetml/2006/main" count="592" uniqueCount="195">
  <si>
    <t>Vánoční závod - Příbram</t>
  </si>
  <si>
    <t>14.12.2025</t>
  </si>
  <si>
    <t>I.kategorie</t>
  </si>
  <si>
    <t>přihlášeno po uzávěrce</t>
  </si>
  <si>
    <t>pořadí</t>
  </si>
  <si>
    <t>ev. č.</t>
  </si>
  <si>
    <t>č. oddilu</t>
  </si>
  <si>
    <t>jméno</t>
  </si>
  <si>
    <t>ročnik</t>
  </si>
  <si>
    <t>oddíl</t>
  </si>
  <si>
    <t>trenér</t>
  </si>
  <si>
    <t>D</t>
  </si>
  <si>
    <t>E</t>
  </si>
  <si>
    <t>pen</t>
  </si>
  <si>
    <t>přeskok</t>
  </si>
  <si>
    <t>bradla</t>
  </si>
  <si>
    <t>kladina</t>
  </si>
  <si>
    <t>prostná</t>
  </si>
  <si>
    <t>celkem</t>
  </si>
  <si>
    <t>pozn</t>
  </si>
  <si>
    <t>lékařská prohlídka</t>
  </si>
  <si>
    <t>Strnadová Beáta</t>
  </si>
  <si>
    <t>GK Domažlice</t>
  </si>
  <si>
    <t>Salátová, Brožová, Kočí</t>
  </si>
  <si>
    <t>Schüllerová Karolína</t>
  </si>
  <si>
    <t>Gymnastika Dobříš</t>
  </si>
  <si>
    <t>Plasová, Hošková</t>
  </si>
  <si>
    <t>Pšíkalová Anna Věra</t>
  </si>
  <si>
    <t>Bělová Adina</t>
  </si>
  <si>
    <t>T.J. Sokol Plzeň 1</t>
  </si>
  <si>
    <t>Mlejnková</t>
  </si>
  <si>
    <t>Procházková Rozálie</t>
  </si>
  <si>
    <t>Winterová Julie</t>
  </si>
  <si>
    <t>Poková Tereza</t>
  </si>
  <si>
    <t>Jirsíková Natálie</t>
  </si>
  <si>
    <t>T.J. Sokol Poděbrady</t>
  </si>
  <si>
    <t>Zmeškalová</t>
  </si>
  <si>
    <t>Ottová Gabriela</t>
  </si>
  <si>
    <t>Šmídová Sofie</t>
  </si>
  <si>
    <t>Bendová Zoe</t>
  </si>
  <si>
    <t>T.J. Sokol Příbram</t>
  </si>
  <si>
    <t>Procházková, Císařová</t>
  </si>
  <si>
    <t>Černá Anna</t>
  </si>
  <si>
    <t>Holečková Agáta</t>
  </si>
  <si>
    <t>Procházková Aneta</t>
  </si>
  <si>
    <t>Klímová Liliana</t>
  </si>
  <si>
    <t>Kubová Justýna</t>
  </si>
  <si>
    <t>Valachová Viktorie</t>
  </si>
  <si>
    <t>Adamcová Barbora</t>
  </si>
  <si>
    <t>T.J. Sokol Všetaty</t>
  </si>
  <si>
    <t>Zoulová</t>
  </si>
  <si>
    <t>Novotná Eleanor</t>
  </si>
  <si>
    <t>Rodrigue Matilda</t>
  </si>
  <si>
    <t>TJ Slovan Praha</t>
  </si>
  <si>
    <t>Jirků, Fricová</t>
  </si>
  <si>
    <t>Eisenkolb Viktorie</t>
  </si>
  <si>
    <t>Fišerová Viktorie</t>
  </si>
  <si>
    <t>II.kategorie</t>
  </si>
  <si>
    <t>Bensaber Zoeya</t>
  </si>
  <si>
    <t>Gym Dobřichovice</t>
  </si>
  <si>
    <t>Svobodová/Filková</t>
  </si>
  <si>
    <t>Kubíčková Nikol</t>
  </si>
  <si>
    <t>Neatonová Kateřina</t>
  </si>
  <si>
    <t>Kompánková Izabela</t>
  </si>
  <si>
    <t>Šrainová Ema</t>
  </si>
  <si>
    <t>Machová Laura</t>
  </si>
  <si>
    <t>Svobodová</t>
  </si>
  <si>
    <t>Gahn Anette</t>
  </si>
  <si>
    <t>Stupková Nicoll</t>
  </si>
  <si>
    <t>Bocan Adina</t>
  </si>
  <si>
    <t>Hájková Vanesa</t>
  </si>
  <si>
    <t>Karasová Adéla</t>
  </si>
  <si>
    <t>Horáčková Rozárie</t>
  </si>
  <si>
    <t>Cavina Viola</t>
  </si>
  <si>
    <t>Szotkowská Ester</t>
  </si>
  <si>
    <t>Da Silva Bianca</t>
  </si>
  <si>
    <t>Machálková Klára</t>
  </si>
  <si>
    <t>Zoubková Eliška</t>
  </si>
  <si>
    <t>III.kategorie</t>
  </si>
  <si>
    <t>Bensaber Eliza</t>
  </si>
  <si>
    <t>Svobodová, Filková</t>
  </si>
  <si>
    <t>Moussa Annalisa</t>
  </si>
  <si>
    <t>Žipajová Emma</t>
  </si>
  <si>
    <t>Kreuzigerová Anna</t>
  </si>
  <si>
    <t>Vytisková, Duffková</t>
  </si>
  <si>
    <t>Agh Anastazie</t>
  </si>
  <si>
    <t>Pošíková</t>
  </si>
  <si>
    <t>Agh Rozalie</t>
  </si>
  <si>
    <t>Jirsíková Beáta</t>
  </si>
  <si>
    <t>Ottová Anna</t>
  </si>
  <si>
    <t>Štoková Denisa</t>
  </si>
  <si>
    <t>Vagenknechtová Natálie</t>
  </si>
  <si>
    <t>Varaďová Kateřina</t>
  </si>
  <si>
    <t>Hotová Barbora</t>
  </si>
  <si>
    <t>Trinerová Veronika</t>
  </si>
  <si>
    <t>Škopková Petra</t>
  </si>
  <si>
    <t>Bílková Victoria</t>
  </si>
  <si>
    <t>Pekárková Emílie Anna</t>
  </si>
  <si>
    <t>Škopková Kristýna</t>
  </si>
  <si>
    <t>Vávrová Lilien</t>
  </si>
  <si>
    <t>Semelková, Vondrová</t>
  </si>
  <si>
    <t>Nykodýmová Hana</t>
  </si>
  <si>
    <t>Zedníková Kristýna</t>
  </si>
  <si>
    <t>Rodrigue Olivia</t>
  </si>
  <si>
    <t>Frýbová Rozalie</t>
  </si>
  <si>
    <t>Kuhnová, Lagronová, Frýbová</t>
  </si>
  <si>
    <t>Hlinková Izabela</t>
  </si>
  <si>
    <t>IV.kategorie</t>
  </si>
  <si>
    <t>Koubková Magdaléna</t>
  </si>
  <si>
    <t>Šebestová Rita</t>
  </si>
  <si>
    <t>Petáková Magdaléna</t>
  </si>
  <si>
    <t>Holcová</t>
  </si>
  <si>
    <t>Dvořáková Linda</t>
  </si>
  <si>
    <t>Fuchsová Veronika</t>
  </si>
  <si>
    <t>Jelínková Karolína</t>
  </si>
  <si>
    <t>Petrová Julie</t>
  </si>
  <si>
    <t>Hájková Leontýna</t>
  </si>
  <si>
    <t>Krůpová Valérie</t>
  </si>
  <si>
    <t>Svobodová, Procházková, Radová</t>
  </si>
  <si>
    <t>Tomášková Gabriela</t>
  </si>
  <si>
    <t>Dünebierová Anežka</t>
  </si>
  <si>
    <t>Semelková</t>
  </si>
  <si>
    <t>Nováková Nina</t>
  </si>
  <si>
    <t>Lagronová Dora</t>
  </si>
  <si>
    <t>Dovillaire Matylda</t>
  </si>
  <si>
    <t>Lagronová, Čermáková</t>
  </si>
  <si>
    <t>Sankotová Hedvika</t>
  </si>
  <si>
    <t>Fraňková Victoria</t>
  </si>
  <si>
    <t>Zoubková Tereza</t>
  </si>
  <si>
    <t>Podhorská Denisa</t>
  </si>
  <si>
    <t>Valkovičová Ela</t>
  </si>
  <si>
    <t>V.kategorie</t>
  </si>
  <si>
    <t>Strnadová Elen</t>
  </si>
  <si>
    <t>Salátová, Gibfriedová</t>
  </si>
  <si>
    <t>Šlejmarová Lucie</t>
  </si>
  <si>
    <t>Kalinová Viktorie</t>
  </si>
  <si>
    <t>Čechová Jana</t>
  </si>
  <si>
    <t>Hošková, Baudis</t>
  </si>
  <si>
    <t>Čechurová Martina</t>
  </si>
  <si>
    <t>Kraus Theodora</t>
  </si>
  <si>
    <t>Pochmanová Agáta</t>
  </si>
  <si>
    <t>Geierová Zuzana</t>
  </si>
  <si>
    <t>Matušíková, Jirků</t>
  </si>
  <si>
    <t>Kotrbová Valentýna</t>
  </si>
  <si>
    <t>Lukešová Berta</t>
  </si>
  <si>
    <t>Matušíková Viktorie</t>
  </si>
  <si>
    <t>Salotová Beáta</t>
  </si>
  <si>
    <t>Dobešová Liliana</t>
  </si>
  <si>
    <t>VI.kategorie</t>
  </si>
  <si>
    <t>Guttenbergová Terezie</t>
  </si>
  <si>
    <t>Carbochová Marie Magdalena</t>
  </si>
  <si>
    <t>Holcová, Kremljov</t>
  </si>
  <si>
    <t>Novotná Michaela</t>
  </si>
  <si>
    <t>A.Císařová</t>
  </si>
  <si>
    <t>Valčíková Mariana</t>
  </si>
  <si>
    <t>VII.kategorie</t>
  </si>
  <si>
    <t>Wiesnerová Barbora</t>
  </si>
  <si>
    <t>Fejková Lilian</t>
  </si>
  <si>
    <t>Hošková Hana</t>
  </si>
  <si>
    <t>Bábíčková Alžběta</t>
  </si>
  <si>
    <t>B.Chrastinová</t>
  </si>
  <si>
    <t>Chrastinová Viktorie</t>
  </si>
  <si>
    <t>A.Mejzrová, J.Schejbalová</t>
  </si>
  <si>
    <t>Koldová Amálie</t>
  </si>
  <si>
    <t>A.Mejzrová, J.schejbalová</t>
  </si>
  <si>
    <t>Koldová Eliška</t>
  </si>
  <si>
    <t>Kubátová Alena</t>
  </si>
  <si>
    <t>Valíčková Julie</t>
  </si>
  <si>
    <t>Štěpánová Kateřina</t>
  </si>
  <si>
    <t>Veronika Trinerová, Anna Císařová</t>
  </si>
  <si>
    <t>Chrastinová Gabriela</t>
  </si>
  <si>
    <t>Benešová Lenka</t>
  </si>
  <si>
    <t>Hampejsková Laura</t>
  </si>
  <si>
    <t>Semelková Denisa</t>
  </si>
  <si>
    <t>Rozhodčí</t>
  </si>
  <si>
    <t>poznámka</t>
  </si>
  <si>
    <t>oddil</t>
  </si>
  <si>
    <t>kvalifikace</t>
  </si>
  <si>
    <t>Láhlová Iva</t>
  </si>
  <si>
    <t>III. třída</t>
  </si>
  <si>
    <t>Opová Kristýna</t>
  </si>
  <si>
    <t>Svobodová Stanislava</t>
  </si>
  <si>
    <t>Holcová Jitka</t>
  </si>
  <si>
    <t>Vytisková Martina</t>
  </si>
  <si>
    <t>I. třída</t>
  </si>
  <si>
    <t>Jirsíková Dana</t>
  </si>
  <si>
    <t>Vondrová Eliška</t>
  </si>
  <si>
    <t>Semelková Alena</t>
  </si>
  <si>
    <t>Lagronová Svatava</t>
  </si>
  <si>
    <t>Matušíková Gabriela</t>
  </si>
  <si>
    <t>Jirků Aneta</t>
  </si>
  <si>
    <t>Poznámky</t>
  </si>
  <si>
    <t>Fejková bude závodit v ženách, pak může 
rozhodovat další 
kategorie.
Ještě jedna prosba : v kategorii VS4B 2014-13: bych chtěla přihlásit Florian Luisa 2014 - je z Hradčan ,ale bude od nového roku za Dobřichovice - a teď mi nejde vložit do kategorie.
Děkuji S</t>
  </si>
  <si>
    <t>V průběhu dne bychom rozhodčí nějak prostřídali, aby mohli jít se svým družstvem závod. Máme ještě Fricovou Moniku III. třída na prostřídání. Je nám líto, ale víc rozhodčích už není v našich silách zajistit, abychom pokryly požadavek 1 rozhodčí na 5 závodnic.</t>
  </si>
  <si>
    <t xml:space="preserve">Florian Luisa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</si>
</sst>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164" fontId="0" fillId="0" borderId="0" xfId="0" applyNumberFormat="1"/>
    <xf numFmtId="164" fontId="2" fillId="0" borderId="0" xfId="0" applyNumberFormat="1" applyFont="1"/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8"/>
  <sheetViews>
    <sheetView workbookViewId="0">
      <selection activeCell="Y10" sqref="Y10"/>
    </sheetView>
  </sheetViews>
  <sheetFormatPr defaultRowHeight="14.5" x14ac:dyDescent="0.35"/>
  <cols>
    <col min="1" max="1" width="10" customWidth="1"/>
    <col min="2" max="3" width="10" hidden="1" customWidth="1"/>
    <col min="4" max="4" width="21.26953125" bestFit="1" customWidth="1"/>
    <col min="5" max="5" width="6" bestFit="1" customWidth="1"/>
    <col min="6" max="6" width="18.08984375" bestFit="1" customWidth="1"/>
    <col min="7" max="7" width="30" hidden="1" customWidth="1"/>
    <col min="8" max="10" width="7" hidden="1" customWidth="1"/>
    <col min="11" max="11" width="8" hidden="1" customWidth="1"/>
    <col min="12" max="14" width="7" hidden="1" customWidth="1"/>
    <col min="15" max="15" width="8" hidden="1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78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>
        <v>1</v>
      </c>
      <c r="B7">
        <v>271498</v>
      </c>
      <c r="C7">
        <v>8916</v>
      </c>
      <c r="D7" t="s">
        <v>90</v>
      </c>
      <c r="E7">
        <v>2017</v>
      </c>
      <c r="F7" t="s">
        <v>35</v>
      </c>
      <c r="G7" t="s">
        <v>86</v>
      </c>
      <c r="H7">
        <v>0</v>
      </c>
      <c r="I7" s="3">
        <v>0</v>
      </c>
      <c r="J7" s="3">
        <v>0</v>
      </c>
      <c r="K7" s="4">
        <f t="shared" ref="K7:K28" si="0">H7+I7-J7</f>
        <v>0</v>
      </c>
      <c r="L7" s="3">
        <v>0</v>
      </c>
      <c r="M7" s="3">
        <v>0</v>
      </c>
      <c r="N7" s="3">
        <v>0</v>
      </c>
      <c r="O7" s="4">
        <f t="shared" ref="O7:O28" si="1">L7+M7-N7</f>
        <v>0</v>
      </c>
      <c r="P7" s="3">
        <v>2.8</v>
      </c>
      <c r="Q7" s="3">
        <v>8.6669999999999998</v>
      </c>
      <c r="R7" s="3">
        <v>0</v>
      </c>
      <c r="S7" s="4">
        <f t="shared" ref="S7:S28" si="2">P7+Q7-R7</f>
        <v>11.466999999999999</v>
      </c>
      <c r="T7" s="3">
        <v>2.6</v>
      </c>
      <c r="U7" s="3">
        <v>9.234</v>
      </c>
      <c r="V7" s="3">
        <v>0</v>
      </c>
      <c r="W7" s="4">
        <f t="shared" ref="W7:W28" si="3">T7+U7-V7</f>
        <v>11.834</v>
      </c>
      <c r="X7" s="3">
        <f t="shared" ref="X7:X28" si="4">K7+O7+S7+W7</f>
        <v>23.300999999999998</v>
      </c>
      <c r="Y7" s="4"/>
    </row>
    <row r="8" spans="1:28" x14ac:dyDescent="0.35">
      <c r="A8">
        <v>2</v>
      </c>
      <c r="B8">
        <v>685255</v>
      </c>
      <c r="C8">
        <v>8534</v>
      </c>
      <c r="D8" t="s">
        <v>95</v>
      </c>
      <c r="E8">
        <v>2017</v>
      </c>
      <c r="F8" t="s">
        <v>40</v>
      </c>
      <c r="G8" t="s">
        <v>94</v>
      </c>
      <c r="H8">
        <v>0</v>
      </c>
      <c r="I8" s="3">
        <v>0</v>
      </c>
      <c r="J8" s="3">
        <v>0</v>
      </c>
      <c r="K8" s="4">
        <f t="shared" si="0"/>
        <v>0</v>
      </c>
      <c r="L8" s="3">
        <v>0</v>
      </c>
      <c r="M8" s="3">
        <v>0</v>
      </c>
      <c r="N8" s="3">
        <v>0</v>
      </c>
      <c r="O8" s="4">
        <f t="shared" si="1"/>
        <v>0</v>
      </c>
      <c r="P8" s="3">
        <v>3.1</v>
      </c>
      <c r="Q8" s="3">
        <v>8.0340000000000007</v>
      </c>
      <c r="R8" s="3">
        <v>0</v>
      </c>
      <c r="S8" s="4">
        <f t="shared" si="2"/>
        <v>11.134</v>
      </c>
      <c r="T8" s="3">
        <v>2.8</v>
      </c>
      <c r="U8" s="3">
        <v>9.1</v>
      </c>
      <c r="V8" s="3">
        <v>0</v>
      </c>
      <c r="W8" s="4">
        <f t="shared" si="3"/>
        <v>11.899999999999999</v>
      </c>
      <c r="X8" s="3">
        <f t="shared" si="4"/>
        <v>23.033999999999999</v>
      </c>
      <c r="Y8" s="4"/>
    </row>
    <row r="9" spans="1:28" x14ac:dyDescent="0.35">
      <c r="A9">
        <v>3</v>
      </c>
      <c r="B9">
        <v>897401</v>
      </c>
      <c r="C9">
        <v>8916</v>
      </c>
      <c r="D9" t="s">
        <v>88</v>
      </c>
      <c r="E9">
        <v>2018</v>
      </c>
      <c r="F9" t="s">
        <v>35</v>
      </c>
      <c r="G9" t="s">
        <v>86</v>
      </c>
      <c r="H9">
        <v>0</v>
      </c>
      <c r="I9" s="3">
        <v>0</v>
      </c>
      <c r="J9" s="3">
        <v>0</v>
      </c>
      <c r="K9" s="4">
        <f t="shared" si="0"/>
        <v>0</v>
      </c>
      <c r="L9" s="3">
        <v>0</v>
      </c>
      <c r="M9" s="3">
        <v>0</v>
      </c>
      <c r="N9" s="3">
        <v>0</v>
      </c>
      <c r="O9" s="4">
        <f t="shared" si="1"/>
        <v>0</v>
      </c>
      <c r="P9" s="3">
        <v>2.9</v>
      </c>
      <c r="Q9" s="3">
        <v>8.2669999999999995</v>
      </c>
      <c r="R9" s="3">
        <v>0</v>
      </c>
      <c r="S9" s="4">
        <f t="shared" si="2"/>
        <v>11.167</v>
      </c>
      <c r="T9" s="3">
        <v>2.6</v>
      </c>
      <c r="U9" s="3">
        <v>8.9670000000000005</v>
      </c>
      <c r="V9" s="3">
        <v>0</v>
      </c>
      <c r="W9" s="4">
        <f t="shared" si="3"/>
        <v>11.567</v>
      </c>
      <c r="X9" s="3">
        <f t="shared" si="4"/>
        <v>22.734000000000002</v>
      </c>
      <c r="Y9" s="4"/>
    </row>
    <row r="10" spans="1:28" x14ac:dyDescent="0.35">
      <c r="A10">
        <v>4</v>
      </c>
      <c r="B10">
        <v>739698</v>
      </c>
      <c r="C10">
        <v>9600</v>
      </c>
      <c r="D10" t="s">
        <v>82</v>
      </c>
      <c r="E10">
        <v>2018</v>
      </c>
      <c r="F10" t="s">
        <v>59</v>
      </c>
      <c r="G10" t="s">
        <v>60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0</v>
      </c>
      <c r="M10" s="3">
        <v>0</v>
      </c>
      <c r="N10" s="3">
        <v>0</v>
      </c>
      <c r="O10" s="4">
        <f t="shared" si="1"/>
        <v>0</v>
      </c>
      <c r="P10" s="3">
        <v>2.9</v>
      </c>
      <c r="Q10" s="3">
        <v>8.5670000000000002</v>
      </c>
      <c r="R10" s="3">
        <v>0</v>
      </c>
      <c r="S10" s="4">
        <f t="shared" si="2"/>
        <v>11.467000000000001</v>
      </c>
      <c r="T10" s="3">
        <v>2.7</v>
      </c>
      <c r="U10" s="3">
        <v>8.5</v>
      </c>
      <c r="V10" s="3">
        <v>0</v>
      </c>
      <c r="W10" s="4">
        <f t="shared" si="3"/>
        <v>11.2</v>
      </c>
      <c r="X10" s="3">
        <f t="shared" si="4"/>
        <v>22.667000000000002</v>
      </c>
      <c r="Y10" s="4"/>
    </row>
    <row r="11" spans="1:28" x14ac:dyDescent="0.35">
      <c r="A11">
        <v>5</v>
      </c>
      <c r="B11">
        <v>921483</v>
      </c>
      <c r="C11">
        <v>8916</v>
      </c>
      <c r="D11" t="s">
        <v>92</v>
      </c>
      <c r="E11">
        <v>2017</v>
      </c>
      <c r="F11" t="s">
        <v>35</v>
      </c>
      <c r="G11" t="s">
        <v>86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0</v>
      </c>
      <c r="M11" s="3">
        <v>0</v>
      </c>
      <c r="N11" s="3">
        <v>0</v>
      </c>
      <c r="O11" s="4">
        <f t="shared" si="1"/>
        <v>0</v>
      </c>
      <c r="P11" s="3">
        <v>2.8</v>
      </c>
      <c r="Q11" s="3">
        <v>8.1669999999999998</v>
      </c>
      <c r="R11" s="3">
        <v>0</v>
      </c>
      <c r="S11" s="4">
        <f t="shared" si="2"/>
        <v>10.966999999999999</v>
      </c>
      <c r="T11" s="3">
        <v>2.6</v>
      </c>
      <c r="U11" s="3">
        <v>8.734</v>
      </c>
      <c r="V11" s="3">
        <v>0</v>
      </c>
      <c r="W11" s="4">
        <f t="shared" si="3"/>
        <v>11.334</v>
      </c>
      <c r="X11" s="3">
        <f t="shared" si="4"/>
        <v>22.300999999999998</v>
      </c>
      <c r="Y11" s="4"/>
    </row>
    <row r="12" spans="1:28" x14ac:dyDescent="0.35">
      <c r="A12">
        <v>6</v>
      </c>
      <c r="B12">
        <v>137083</v>
      </c>
      <c r="C12">
        <v>9600</v>
      </c>
      <c r="D12" t="s">
        <v>81</v>
      </c>
      <c r="E12">
        <v>2017</v>
      </c>
      <c r="F12" t="s">
        <v>59</v>
      </c>
      <c r="G12" t="s">
        <v>60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0</v>
      </c>
      <c r="M12" s="3">
        <v>0</v>
      </c>
      <c r="N12" s="3">
        <v>0</v>
      </c>
      <c r="O12" s="4">
        <f t="shared" si="1"/>
        <v>0</v>
      </c>
      <c r="P12" s="3">
        <v>2.8</v>
      </c>
      <c r="Q12" s="3">
        <v>8</v>
      </c>
      <c r="R12" s="3">
        <v>0</v>
      </c>
      <c r="S12" s="4">
        <f t="shared" si="2"/>
        <v>10.8</v>
      </c>
      <c r="T12" s="3">
        <v>2.7</v>
      </c>
      <c r="U12" s="3">
        <v>8.5</v>
      </c>
      <c r="V12" s="3">
        <v>0</v>
      </c>
      <c r="W12" s="4">
        <f t="shared" si="3"/>
        <v>11.2</v>
      </c>
      <c r="X12" s="3">
        <f t="shared" si="4"/>
        <v>22</v>
      </c>
      <c r="Y12" s="4"/>
    </row>
    <row r="13" spans="1:28" x14ac:dyDescent="0.35">
      <c r="A13">
        <v>7</v>
      </c>
      <c r="B13">
        <v>635990</v>
      </c>
      <c r="C13">
        <v>8534</v>
      </c>
      <c r="D13" t="s">
        <v>93</v>
      </c>
      <c r="E13">
        <v>2017</v>
      </c>
      <c r="F13" t="s">
        <v>40</v>
      </c>
      <c r="G13" t="s">
        <v>94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0</v>
      </c>
      <c r="M13" s="3">
        <v>0</v>
      </c>
      <c r="N13" s="3">
        <v>0</v>
      </c>
      <c r="O13" s="4">
        <f t="shared" si="1"/>
        <v>0</v>
      </c>
      <c r="P13" s="3">
        <v>3.1</v>
      </c>
      <c r="Q13" s="3">
        <v>7.4</v>
      </c>
      <c r="R13" s="3">
        <v>0</v>
      </c>
      <c r="S13" s="4">
        <f t="shared" si="2"/>
        <v>10.5</v>
      </c>
      <c r="T13" s="3">
        <v>2.7</v>
      </c>
      <c r="U13" s="3">
        <v>8.5670000000000002</v>
      </c>
      <c r="V13" s="3">
        <v>0</v>
      </c>
      <c r="W13" s="4">
        <f t="shared" si="3"/>
        <v>11.266999999999999</v>
      </c>
      <c r="X13" s="3">
        <f t="shared" si="4"/>
        <v>21.766999999999999</v>
      </c>
      <c r="Y13" s="4"/>
    </row>
    <row r="14" spans="1:28" x14ac:dyDescent="0.35">
      <c r="A14">
        <v>8</v>
      </c>
      <c r="B14">
        <v>182430</v>
      </c>
      <c r="C14">
        <v>8916</v>
      </c>
      <c r="D14" t="s">
        <v>85</v>
      </c>
      <c r="E14">
        <v>2018</v>
      </c>
      <c r="F14" t="s">
        <v>35</v>
      </c>
      <c r="G14" t="s">
        <v>86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0</v>
      </c>
      <c r="M14" s="3">
        <v>0</v>
      </c>
      <c r="N14" s="3">
        <v>0</v>
      </c>
      <c r="O14" s="4">
        <f t="shared" si="1"/>
        <v>0</v>
      </c>
      <c r="P14" s="3">
        <v>2.7</v>
      </c>
      <c r="Q14" s="3">
        <v>8.1</v>
      </c>
      <c r="R14" s="3">
        <v>0</v>
      </c>
      <c r="S14" s="4">
        <f t="shared" si="2"/>
        <v>10.8</v>
      </c>
      <c r="T14" s="3">
        <v>2.6</v>
      </c>
      <c r="U14" s="3">
        <v>7.7670000000000003</v>
      </c>
      <c r="V14" s="3">
        <v>0</v>
      </c>
      <c r="W14" s="4">
        <f t="shared" si="3"/>
        <v>10.367000000000001</v>
      </c>
      <c r="X14" s="3">
        <f t="shared" si="4"/>
        <v>21.167000000000002</v>
      </c>
      <c r="Y14" s="4"/>
    </row>
    <row r="15" spans="1:28" x14ac:dyDescent="0.35">
      <c r="A15">
        <v>9</v>
      </c>
      <c r="B15">
        <v>844823</v>
      </c>
      <c r="C15">
        <v>8534</v>
      </c>
      <c r="D15" t="s">
        <v>98</v>
      </c>
      <c r="E15">
        <v>2018</v>
      </c>
      <c r="F15" t="s">
        <v>40</v>
      </c>
      <c r="G15" t="s">
        <v>71</v>
      </c>
      <c r="H15">
        <v>0</v>
      </c>
      <c r="I15" s="3">
        <v>0</v>
      </c>
      <c r="J15" s="3">
        <v>0</v>
      </c>
      <c r="K15" s="4">
        <f t="shared" si="0"/>
        <v>0</v>
      </c>
      <c r="L15" s="3">
        <v>0</v>
      </c>
      <c r="M15" s="3">
        <v>0</v>
      </c>
      <c r="N15" s="3">
        <v>0</v>
      </c>
      <c r="O15" s="4">
        <f t="shared" si="1"/>
        <v>0</v>
      </c>
      <c r="P15" s="3">
        <v>2.8</v>
      </c>
      <c r="Q15" s="3">
        <v>6.9359999999999999</v>
      </c>
      <c r="R15" s="3">
        <v>0</v>
      </c>
      <c r="S15" s="4">
        <f t="shared" si="2"/>
        <v>9.7360000000000007</v>
      </c>
      <c r="T15" s="3">
        <v>2.8</v>
      </c>
      <c r="U15" s="3">
        <v>8.4670000000000005</v>
      </c>
      <c r="V15" s="3">
        <v>0</v>
      </c>
      <c r="W15" s="4">
        <f t="shared" si="3"/>
        <v>11.266999999999999</v>
      </c>
      <c r="X15" s="3">
        <f t="shared" si="4"/>
        <v>21.003</v>
      </c>
      <c r="Y15" s="4"/>
    </row>
    <row r="16" spans="1:28" x14ac:dyDescent="0.35">
      <c r="A16">
        <v>10</v>
      </c>
      <c r="B16">
        <v>400691</v>
      </c>
      <c r="C16">
        <v>8916</v>
      </c>
      <c r="D16" t="s">
        <v>91</v>
      </c>
      <c r="E16">
        <v>2017</v>
      </c>
      <c r="F16" t="s">
        <v>35</v>
      </c>
      <c r="G16" t="s">
        <v>86</v>
      </c>
      <c r="H16">
        <v>0</v>
      </c>
      <c r="I16" s="3">
        <v>0</v>
      </c>
      <c r="J16" s="3">
        <v>0</v>
      </c>
      <c r="K16" s="4">
        <f t="shared" si="0"/>
        <v>0</v>
      </c>
      <c r="L16" s="3">
        <v>0</v>
      </c>
      <c r="M16" s="3">
        <v>0</v>
      </c>
      <c r="N16" s="3">
        <v>0</v>
      </c>
      <c r="O16" s="4">
        <f t="shared" si="1"/>
        <v>0</v>
      </c>
      <c r="P16" s="3">
        <v>2.8</v>
      </c>
      <c r="Q16" s="3">
        <v>6.867</v>
      </c>
      <c r="R16" s="3">
        <v>0</v>
      </c>
      <c r="S16" s="4">
        <f t="shared" si="2"/>
        <v>9.6669999999999998</v>
      </c>
      <c r="T16" s="3">
        <v>2.6</v>
      </c>
      <c r="U16" s="3">
        <v>8.6999999999999993</v>
      </c>
      <c r="V16" s="3">
        <v>0</v>
      </c>
      <c r="W16" s="4">
        <f t="shared" si="3"/>
        <v>11.299999999999999</v>
      </c>
      <c r="X16" s="3">
        <f t="shared" si="4"/>
        <v>20.966999999999999</v>
      </c>
      <c r="Y16" s="4"/>
    </row>
    <row r="17" spans="1:25" x14ac:dyDescent="0.35">
      <c r="A17">
        <v>11</v>
      </c>
      <c r="B17">
        <v>292507</v>
      </c>
      <c r="C17">
        <v>8916</v>
      </c>
      <c r="D17" t="s">
        <v>87</v>
      </c>
      <c r="E17">
        <v>2018</v>
      </c>
      <c r="F17" t="s">
        <v>35</v>
      </c>
      <c r="G17" t="s">
        <v>86</v>
      </c>
      <c r="H17">
        <v>0</v>
      </c>
      <c r="I17" s="3">
        <v>0</v>
      </c>
      <c r="J17" s="3">
        <v>0</v>
      </c>
      <c r="K17" s="4">
        <f t="shared" si="0"/>
        <v>0</v>
      </c>
      <c r="L17" s="3">
        <v>0</v>
      </c>
      <c r="M17" s="3">
        <v>0</v>
      </c>
      <c r="N17" s="3">
        <v>0</v>
      </c>
      <c r="O17" s="4">
        <f t="shared" si="1"/>
        <v>0</v>
      </c>
      <c r="P17" s="3">
        <v>2.7</v>
      </c>
      <c r="Q17" s="3">
        <v>7.8339999999999996</v>
      </c>
      <c r="R17" s="3">
        <v>0</v>
      </c>
      <c r="S17" s="4">
        <f t="shared" si="2"/>
        <v>10.533999999999999</v>
      </c>
      <c r="T17" s="3">
        <v>2.6</v>
      </c>
      <c r="U17" s="3">
        <v>7.7</v>
      </c>
      <c r="V17" s="3">
        <v>0</v>
      </c>
      <c r="W17" s="4">
        <f t="shared" si="3"/>
        <v>10.3</v>
      </c>
      <c r="X17" s="3">
        <f t="shared" si="4"/>
        <v>20.834</v>
      </c>
      <c r="Y17" s="4"/>
    </row>
    <row r="18" spans="1:25" x14ac:dyDescent="0.35">
      <c r="A18">
        <v>12</v>
      </c>
      <c r="B18">
        <v>436680</v>
      </c>
      <c r="C18">
        <v>9600</v>
      </c>
      <c r="D18" t="s">
        <v>79</v>
      </c>
      <c r="E18">
        <v>2017</v>
      </c>
      <c r="F18" t="s">
        <v>59</v>
      </c>
      <c r="G18" t="s">
        <v>80</v>
      </c>
      <c r="H18">
        <v>0</v>
      </c>
      <c r="I18" s="3">
        <v>0</v>
      </c>
      <c r="J18" s="3">
        <v>0</v>
      </c>
      <c r="K18" s="4">
        <f t="shared" si="0"/>
        <v>0</v>
      </c>
      <c r="L18" s="3">
        <v>0</v>
      </c>
      <c r="M18" s="3">
        <v>0</v>
      </c>
      <c r="N18" s="3">
        <v>0</v>
      </c>
      <c r="O18" s="4">
        <f t="shared" si="1"/>
        <v>0</v>
      </c>
      <c r="P18" s="3">
        <v>2.7</v>
      </c>
      <c r="Q18" s="3">
        <v>6.8</v>
      </c>
      <c r="R18" s="3">
        <v>0</v>
      </c>
      <c r="S18" s="4">
        <f t="shared" si="2"/>
        <v>9.5</v>
      </c>
      <c r="T18" s="3">
        <v>2.8</v>
      </c>
      <c r="U18" s="3">
        <v>8.3000000000000007</v>
      </c>
      <c r="V18" s="3">
        <v>0</v>
      </c>
      <c r="W18" s="4">
        <f t="shared" si="3"/>
        <v>11.100000000000001</v>
      </c>
      <c r="X18" s="3">
        <f t="shared" si="4"/>
        <v>20.6</v>
      </c>
      <c r="Y18" s="4"/>
    </row>
    <row r="19" spans="1:25" x14ac:dyDescent="0.35">
      <c r="A19">
        <v>13</v>
      </c>
      <c r="B19">
        <v>485999</v>
      </c>
      <c r="C19">
        <v>8534</v>
      </c>
      <c r="D19" t="s">
        <v>97</v>
      </c>
      <c r="E19">
        <v>2018</v>
      </c>
      <c r="F19" t="s">
        <v>40</v>
      </c>
      <c r="G19" t="s">
        <v>71</v>
      </c>
      <c r="H19">
        <v>0</v>
      </c>
      <c r="I19" s="3">
        <v>0</v>
      </c>
      <c r="J19" s="3">
        <v>0</v>
      </c>
      <c r="K19" s="4">
        <f t="shared" si="0"/>
        <v>0</v>
      </c>
      <c r="L19" s="3">
        <v>0</v>
      </c>
      <c r="M19" s="3">
        <v>0</v>
      </c>
      <c r="N19" s="3">
        <v>0</v>
      </c>
      <c r="O19" s="4">
        <f t="shared" si="1"/>
        <v>0</v>
      </c>
      <c r="P19" s="3">
        <v>2.7</v>
      </c>
      <c r="Q19" s="3">
        <v>6.9</v>
      </c>
      <c r="R19" s="3">
        <v>0</v>
      </c>
      <c r="S19" s="4">
        <f t="shared" si="2"/>
        <v>9.6000000000000014</v>
      </c>
      <c r="T19" s="3">
        <v>2.8</v>
      </c>
      <c r="U19" s="3">
        <v>8.0340000000000007</v>
      </c>
      <c r="V19" s="3">
        <v>0</v>
      </c>
      <c r="W19" s="4">
        <f t="shared" si="3"/>
        <v>10.834</v>
      </c>
      <c r="X19" s="3">
        <f t="shared" si="4"/>
        <v>20.434000000000001</v>
      </c>
      <c r="Y19" s="4"/>
    </row>
    <row r="20" spans="1:25" x14ac:dyDescent="0.35">
      <c r="A20">
        <v>14</v>
      </c>
      <c r="B20">
        <v>676671</v>
      </c>
      <c r="C20">
        <v>3332</v>
      </c>
      <c r="D20" t="s">
        <v>101</v>
      </c>
      <c r="E20">
        <v>2018</v>
      </c>
      <c r="F20" t="s">
        <v>49</v>
      </c>
      <c r="G20" t="s">
        <v>100</v>
      </c>
      <c r="H20">
        <v>0</v>
      </c>
      <c r="I20" s="3">
        <v>0</v>
      </c>
      <c r="J20" s="3">
        <v>0</v>
      </c>
      <c r="K20" s="4">
        <f t="shared" si="0"/>
        <v>0</v>
      </c>
      <c r="L20" s="3">
        <v>0</v>
      </c>
      <c r="M20" s="3">
        <v>0</v>
      </c>
      <c r="N20" s="3">
        <v>0</v>
      </c>
      <c r="O20" s="4">
        <f t="shared" si="1"/>
        <v>0</v>
      </c>
      <c r="P20" s="3">
        <v>2.6</v>
      </c>
      <c r="Q20" s="3">
        <v>7.0339999999999998</v>
      </c>
      <c r="R20" s="3">
        <v>0</v>
      </c>
      <c r="S20" s="4">
        <f t="shared" si="2"/>
        <v>9.6340000000000003</v>
      </c>
      <c r="T20" s="3">
        <v>2</v>
      </c>
      <c r="U20" s="3">
        <v>8</v>
      </c>
      <c r="V20" s="3">
        <v>0</v>
      </c>
      <c r="W20" s="4">
        <f t="shared" si="3"/>
        <v>10</v>
      </c>
      <c r="X20" s="3">
        <f t="shared" si="4"/>
        <v>19.634</v>
      </c>
      <c r="Y20" s="4"/>
    </row>
    <row r="21" spans="1:25" x14ac:dyDescent="0.35">
      <c r="A21">
        <v>15</v>
      </c>
      <c r="B21">
        <v>888913</v>
      </c>
      <c r="C21">
        <v>2424</v>
      </c>
      <c r="D21" t="s">
        <v>83</v>
      </c>
      <c r="E21">
        <v>2017</v>
      </c>
      <c r="F21" t="s">
        <v>29</v>
      </c>
      <c r="G21" t="s">
        <v>84</v>
      </c>
      <c r="H21">
        <v>0</v>
      </c>
      <c r="I21" s="3">
        <v>0</v>
      </c>
      <c r="J21" s="3">
        <v>0</v>
      </c>
      <c r="K21" s="4">
        <f t="shared" si="0"/>
        <v>0</v>
      </c>
      <c r="L21" s="3">
        <v>0</v>
      </c>
      <c r="M21" s="3">
        <v>0</v>
      </c>
      <c r="N21" s="3">
        <v>0</v>
      </c>
      <c r="O21" s="4">
        <f t="shared" si="1"/>
        <v>0</v>
      </c>
      <c r="P21" s="3">
        <v>2.8</v>
      </c>
      <c r="Q21" s="3">
        <v>5.4340000000000002</v>
      </c>
      <c r="R21" s="3">
        <v>0</v>
      </c>
      <c r="S21" s="4">
        <f t="shared" si="2"/>
        <v>8.234</v>
      </c>
      <c r="T21" s="3">
        <v>2.6</v>
      </c>
      <c r="U21" s="3">
        <v>8.3339999999999996</v>
      </c>
      <c r="V21" s="3">
        <v>0</v>
      </c>
      <c r="W21" s="4">
        <f t="shared" si="3"/>
        <v>10.933999999999999</v>
      </c>
      <c r="X21" s="3">
        <f t="shared" si="4"/>
        <v>19.167999999999999</v>
      </c>
      <c r="Y21" s="4"/>
    </row>
    <row r="22" spans="1:25" x14ac:dyDescent="0.35">
      <c r="A22">
        <v>16</v>
      </c>
      <c r="B22">
        <v>301846</v>
      </c>
      <c r="C22">
        <v>8916</v>
      </c>
      <c r="D22" t="s">
        <v>89</v>
      </c>
      <c r="E22">
        <v>2018</v>
      </c>
      <c r="F22" t="s">
        <v>35</v>
      </c>
      <c r="G22" t="s">
        <v>86</v>
      </c>
      <c r="H22">
        <v>0</v>
      </c>
      <c r="I22" s="3">
        <v>0</v>
      </c>
      <c r="J22" s="3">
        <v>0</v>
      </c>
      <c r="K22" s="4">
        <f t="shared" si="0"/>
        <v>0</v>
      </c>
      <c r="L22" s="3">
        <v>0</v>
      </c>
      <c r="M22" s="3">
        <v>0</v>
      </c>
      <c r="N22" s="3">
        <v>0</v>
      </c>
      <c r="O22" s="4">
        <f t="shared" si="1"/>
        <v>0</v>
      </c>
      <c r="P22" s="3">
        <v>2.7</v>
      </c>
      <c r="Q22" s="3">
        <v>6.6</v>
      </c>
      <c r="R22" s="3">
        <v>0</v>
      </c>
      <c r="S22" s="4">
        <f t="shared" si="2"/>
        <v>9.3000000000000007</v>
      </c>
      <c r="T22" s="3">
        <v>2</v>
      </c>
      <c r="U22" s="3">
        <v>7.8339999999999996</v>
      </c>
      <c r="V22" s="3">
        <v>0</v>
      </c>
      <c r="W22" s="4">
        <f t="shared" si="3"/>
        <v>9.8339999999999996</v>
      </c>
      <c r="X22" s="3">
        <f t="shared" si="4"/>
        <v>19.134</v>
      </c>
      <c r="Y22" s="4"/>
    </row>
    <row r="23" spans="1:25" x14ac:dyDescent="0.35">
      <c r="A23">
        <v>17</v>
      </c>
      <c r="B23">
        <v>164010</v>
      </c>
      <c r="C23">
        <v>7454</v>
      </c>
      <c r="D23" t="s">
        <v>106</v>
      </c>
      <c r="E23">
        <v>2017</v>
      </c>
      <c r="F23" t="s">
        <v>53</v>
      </c>
      <c r="G23" t="s">
        <v>105</v>
      </c>
      <c r="H23">
        <v>0</v>
      </c>
      <c r="I23" s="3">
        <v>0</v>
      </c>
      <c r="J23" s="3">
        <v>0</v>
      </c>
      <c r="K23" s="4">
        <f t="shared" si="0"/>
        <v>0</v>
      </c>
      <c r="L23" s="3">
        <v>0</v>
      </c>
      <c r="M23" s="3">
        <v>0</v>
      </c>
      <c r="N23" s="3">
        <v>0</v>
      </c>
      <c r="O23" s="4">
        <f t="shared" si="1"/>
        <v>0</v>
      </c>
      <c r="P23" s="3">
        <v>2.1</v>
      </c>
      <c r="Q23" s="3">
        <v>6.1666999999999996</v>
      </c>
      <c r="R23" s="3">
        <v>0</v>
      </c>
      <c r="S23" s="4">
        <f t="shared" si="2"/>
        <v>8.2667000000000002</v>
      </c>
      <c r="T23" s="3">
        <v>2.8</v>
      </c>
      <c r="U23" s="3">
        <v>7.3339999999999996</v>
      </c>
      <c r="V23" s="3">
        <v>0</v>
      </c>
      <c r="W23" s="4">
        <f t="shared" si="3"/>
        <v>10.134</v>
      </c>
      <c r="X23" s="3">
        <f t="shared" si="4"/>
        <v>18.400700000000001</v>
      </c>
      <c r="Y23" s="4"/>
    </row>
    <row r="24" spans="1:25" x14ac:dyDescent="0.35">
      <c r="A24">
        <v>18</v>
      </c>
      <c r="B24">
        <v>549662</v>
      </c>
      <c r="C24">
        <v>3332</v>
      </c>
      <c r="D24" t="s">
        <v>102</v>
      </c>
      <c r="E24">
        <v>2017</v>
      </c>
      <c r="F24" t="s">
        <v>49</v>
      </c>
      <c r="G24" t="s">
        <v>100</v>
      </c>
      <c r="H24">
        <v>0</v>
      </c>
      <c r="I24" s="3">
        <v>0</v>
      </c>
      <c r="J24" s="3">
        <v>0</v>
      </c>
      <c r="K24" s="4">
        <f t="shared" si="0"/>
        <v>0</v>
      </c>
      <c r="L24" s="3">
        <v>0</v>
      </c>
      <c r="M24" s="3">
        <v>0</v>
      </c>
      <c r="N24" s="3">
        <v>0</v>
      </c>
      <c r="O24" s="4">
        <f t="shared" si="1"/>
        <v>0</v>
      </c>
      <c r="P24" s="3">
        <v>1.5</v>
      </c>
      <c r="Q24" s="3">
        <v>6.1340000000000003</v>
      </c>
      <c r="R24" s="3">
        <v>0</v>
      </c>
      <c r="S24" s="4">
        <f t="shared" si="2"/>
        <v>7.6340000000000003</v>
      </c>
      <c r="T24" s="3">
        <v>2.7</v>
      </c>
      <c r="U24" s="3">
        <v>7.6340000000000003</v>
      </c>
      <c r="V24" s="3">
        <v>0</v>
      </c>
      <c r="W24" s="4">
        <f t="shared" si="3"/>
        <v>10.334</v>
      </c>
      <c r="X24" s="3">
        <f t="shared" si="4"/>
        <v>17.968</v>
      </c>
      <c r="Y24" s="4"/>
    </row>
    <row r="25" spans="1:25" x14ac:dyDescent="0.35">
      <c r="A25">
        <v>19</v>
      </c>
      <c r="B25">
        <v>472807</v>
      </c>
      <c r="C25">
        <v>7454</v>
      </c>
      <c r="D25" t="s">
        <v>104</v>
      </c>
      <c r="E25">
        <v>2017</v>
      </c>
      <c r="F25" t="s">
        <v>53</v>
      </c>
      <c r="G25" t="s">
        <v>105</v>
      </c>
      <c r="H25">
        <v>0</v>
      </c>
      <c r="I25" s="3">
        <v>0</v>
      </c>
      <c r="J25" s="3">
        <v>0</v>
      </c>
      <c r="K25" s="4">
        <f t="shared" si="0"/>
        <v>0</v>
      </c>
      <c r="L25" s="3">
        <v>0</v>
      </c>
      <c r="M25" s="3">
        <v>0</v>
      </c>
      <c r="N25" s="3">
        <v>0</v>
      </c>
      <c r="O25" s="4">
        <f t="shared" si="1"/>
        <v>0</v>
      </c>
      <c r="P25" s="3">
        <v>2.1</v>
      </c>
      <c r="Q25" s="3">
        <v>6.3</v>
      </c>
      <c r="R25" s="3">
        <v>0</v>
      </c>
      <c r="S25" s="4">
        <f t="shared" si="2"/>
        <v>8.4</v>
      </c>
      <c r="T25" s="3">
        <v>2.7</v>
      </c>
      <c r="U25" s="3">
        <v>6.4</v>
      </c>
      <c r="V25" s="3">
        <v>0</v>
      </c>
      <c r="W25" s="4">
        <f t="shared" si="3"/>
        <v>9.1000000000000014</v>
      </c>
      <c r="X25" s="3">
        <f t="shared" si="4"/>
        <v>17.5</v>
      </c>
      <c r="Y25" s="4"/>
    </row>
    <row r="26" spans="1:25" x14ac:dyDescent="0.35">
      <c r="A26">
        <v>20</v>
      </c>
      <c r="B26">
        <v>920883</v>
      </c>
      <c r="C26">
        <v>8534</v>
      </c>
      <c r="D26" t="s">
        <v>96</v>
      </c>
      <c r="E26">
        <v>2018</v>
      </c>
      <c r="F26" t="s">
        <v>40</v>
      </c>
      <c r="G26" t="s">
        <v>71</v>
      </c>
      <c r="H26">
        <v>0</v>
      </c>
      <c r="I26" s="3">
        <v>0</v>
      </c>
      <c r="J26" s="3">
        <v>0</v>
      </c>
      <c r="K26" s="4">
        <f t="shared" si="0"/>
        <v>0</v>
      </c>
      <c r="L26" s="3">
        <v>0</v>
      </c>
      <c r="M26" s="3">
        <v>0</v>
      </c>
      <c r="N26" s="3">
        <v>0</v>
      </c>
      <c r="O26" s="4">
        <f t="shared" si="1"/>
        <v>0</v>
      </c>
      <c r="P26" s="3">
        <v>2.7</v>
      </c>
      <c r="Q26" s="3">
        <v>5.1340000000000003</v>
      </c>
      <c r="R26" s="3">
        <v>0</v>
      </c>
      <c r="S26" s="4">
        <f t="shared" si="2"/>
        <v>7.8340000000000005</v>
      </c>
      <c r="T26" s="3">
        <v>2.2000000000000002</v>
      </c>
      <c r="U26" s="3">
        <v>7.3</v>
      </c>
      <c r="V26" s="3">
        <v>0</v>
      </c>
      <c r="W26" s="4">
        <f t="shared" si="3"/>
        <v>9.5</v>
      </c>
      <c r="X26" s="3">
        <f t="shared" si="4"/>
        <v>17.334</v>
      </c>
      <c r="Y26" s="4"/>
    </row>
    <row r="27" spans="1:25" x14ac:dyDescent="0.35">
      <c r="A27">
        <v>21</v>
      </c>
      <c r="B27">
        <v>901388</v>
      </c>
      <c r="C27">
        <v>8534</v>
      </c>
      <c r="D27" t="s">
        <v>99</v>
      </c>
      <c r="E27">
        <v>2018</v>
      </c>
      <c r="F27" t="s">
        <v>40</v>
      </c>
      <c r="G27" t="s">
        <v>71</v>
      </c>
      <c r="H27">
        <v>0</v>
      </c>
      <c r="I27" s="3">
        <v>0</v>
      </c>
      <c r="J27" s="3">
        <v>0</v>
      </c>
      <c r="K27" s="4">
        <f t="shared" si="0"/>
        <v>0</v>
      </c>
      <c r="L27" s="3">
        <v>0</v>
      </c>
      <c r="M27" s="3">
        <v>0</v>
      </c>
      <c r="N27" s="3">
        <v>0</v>
      </c>
      <c r="O27" s="4">
        <f t="shared" si="1"/>
        <v>0</v>
      </c>
      <c r="P27" s="3">
        <v>1.4</v>
      </c>
      <c r="Q27" s="3">
        <v>5.3</v>
      </c>
      <c r="R27" s="3">
        <v>3</v>
      </c>
      <c r="S27" s="4">
        <f t="shared" si="2"/>
        <v>3.6999999999999993</v>
      </c>
      <c r="T27" s="3">
        <v>2.8</v>
      </c>
      <c r="U27" s="3">
        <v>5.6</v>
      </c>
      <c r="V27" s="3">
        <v>0</v>
      </c>
      <c r="W27" s="4">
        <f t="shared" si="3"/>
        <v>8.3999999999999986</v>
      </c>
      <c r="X27" s="3">
        <f t="shared" si="4"/>
        <v>12.099999999999998</v>
      </c>
      <c r="Y27" s="4"/>
    </row>
    <row r="28" spans="1:25" x14ac:dyDescent="0.35">
      <c r="A28">
        <v>22</v>
      </c>
      <c r="B28">
        <v>427221</v>
      </c>
      <c r="C28">
        <v>7454</v>
      </c>
      <c r="D28" t="s">
        <v>103</v>
      </c>
      <c r="E28">
        <v>2018</v>
      </c>
      <c r="F28" t="s">
        <v>53</v>
      </c>
      <c r="G28" t="s">
        <v>54</v>
      </c>
      <c r="H28">
        <v>0</v>
      </c>
      <c r="I28" s="3">
        <v>0</v>
      </c>
      <c r="J28" s="3">
        <v>0</v>
      </c>
      <c r="K28" s="4">
        <f t="shared" si="0"/>
        <v>0</v>
      </c>
      <c r="L28" s="3">
        <v>0</v>
      </c>
      <c r="M28" s="3">
        <v>0</v>
      </c>
      <c r="N28" s="3">
        <v>0</v>
      </c>
      <c r="O28" s="4">
        <f t="shared" si="1"/>
        <v>0</v>
      </c>
      <c r="P28" s="3">
        <v>1.4</v>
      </c>
      <c r="Q28" s="3">
        <v>4.2670000000000003</v>
      </c>
      <c r="R28" s="3">
        <v>3</v>
      </c>
      <c r="S28" s="4">
        <f t="shared" si="2"/>
        <v>2.6669999999999998</v>
      </c>
      <c r="T28" s="3">
        <v>1.5</v>
      </c>
      <c r="U28" s="3">
        <v>6.5339999999999998</v>
      </c>
      <c r="V28" s="3">
        <v>0</v>
      </c>
      <c r="W28" s="4">
        <f t="shared" si="3"/>
        <v>8.0339999999999989</v>
      </c>
      <c r="X28" s="3">
        <f t="shared" si="4"/>
        <v>10.700999999999999</v>
      </c>
      <c r="Y28" s="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AA28">
    <sortCondition descending="1" ref="X7:X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25"/>
  <sheetViews>
    <sheetView workbookViewId="0">
      <selection activeCell="Z17" sqref="Z17"/>
    </sheetView>
  </sheetViews>
  <sheetFormatPr defaultRowHeight="14.5" x14ac:dyDescent="0.35"/>
  <cols>
    <col min="1" max="1" width="10" customWidth="1"/>
    <col min="2" max="3" width="10" hidden="1" customWidth="1"/>
    <col min="4" max="4" width="21.26953125" bestFit="1" customWidth="1"/>
    <col min="5" max="5" width="6" bestFit="1" customWidth="1"/>
    <col min="6" max="6" width="16.54296875" bestFit="1" customWidth="1"/>
    <col min="7" max="7" width="30" hidden="1" customWidth="1"/>
    <col min="8" max="10" width="7" hidden="1" customWidth="1"/>
    <col min="11" max="11" width="8" hidden="1" customWidth="1"/>
    <col min="12" max="14" width="7" hidden="1" customWidth="1"/>
    <col min="15" max="15" width="8" hidden="1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107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>
        <v>1</v>
      </c>
      <c r="B7">
        <v>108065</v>
      </c>
      <c r="C7">
        <v>9600</v>
      </c>
      <c r="D7" t="s">
        <v>109</v>
      </c>
      <c r="E7">
        <v>2015</v>
      </c>
      <c r="F7" t="s">
        <v>59</v>
      </c>
      <c r="G7" t="s">
        <v>60</v>
      </c>
      <c r="H7">
        <v>0</v>
      </c>
      <c r="I7" s="3">
        <v>0</v>
      </c>
      <c r="J7" s="3">
        <v>0</v>
      </c>
      <c r="K7" s="4">
        <f t="shared" ref="K7:K25" si="0">H7+I7-J7</f>
        <v>0</v>
      </c>
      <c r="L7" s="3">
        <v>0</v>
      </c>
      <c r="M7" s="3">
        <v>0</v>
      </c>
      <c r="N7" s="3">
        <v>0</v>
      </c>
      <c r="O7" s="4">
        <f t="shared" ref="O7:O25" si="1">L7+M7-N7</f>
        <v>0</v>
      </c>
      <c r="P7" s="3">
        <v>3</v>
      </c>
      <c r="Q7" s="3">
        <v>7.8</v>
      </c>
      <c r="R7" s="3">
        <v>0</v>
      </c>
      <c r="S7" s="4">
        <f t="shared" ref="S7:S25" si="2">P7+Q7-R7</f>
        <v>10.8</v>
      </c>
      <c r="T7" s="3">
        <v>2.9</v>
      </c>
      <c r="U7" s="3">
        <v>8.15</v>
      </c>
      <c r="V7" s="3">
        <v>0</v>
      </c>
      <c r="W7" s="4">
        <f t="shared" ref="W7:W25" si="3">T7+U7-V7</f>
        <v>11.05</v>
      </c>
      <c r="X7" s="3">
        <f t="shared" ref="X7:X25" si="4">K7+O7+S7+W7</f>
        <v>21.85</v>
      </c>
      <c r="Y7" s="4"/>
    </row>
    <row r="8" spans="1:28" x14ac:dyDescent="0.35">
      <c r="A8">
        <v>2</v>
      </c>
      <c r="B8">
        <v>347008</v>
      </c>
      <c r="C8">
        <v>8534</v>
      </c>
      <c r="D8" t="s">
        <v>116</v>
      </c>
      <c r="E8">
        <v>2016</v>
      </c>
      <c r="F8" t="s">
        <v>40</v>
      </c>
      <c r="G8" t="s">
        <v>94</v>
      </c>
      <c r="H8">
        <v>0</v>
      </c>
      <c r="I8" s="3">
        <v>0</v>
      </c>
      <c r="J8" s="3">
        <v>0</v>
      </c>
      <c r="K8" s="4">
        <f t="shared" si="0"/>
        <v>0</v>
      </c>
      <c r="L8" s="3">
        <v>0</v>
      </c>
      <c r="M8" s="3">
        <v>0</v>
      </c>
      <c r="N8" s="3">
        <v>0</v>
      </c>
      <c r="O8" s="4">
        <f t="shared" si="1"/>
        <v>0</v>
      </c>
      <c r="P8" s="3">
        <v>2.9</v>
      </c>
      <c r="Q8" s="3">
        <v>7.6</v>
      </c>
      <c r="R8" s="3">
        <v>0</v>
      </c>
      <c r="S8" s="4">
        <f t="shared" si="2"/>
        <v>10.5</v>
      </c>
      <c r="T8" s="3">
        <v>2.8</v>
      </c>
      <c r="U8" s="3">
        <v>8.0500000000000007</v>
      </c>
      <c r="V8" s="3">
        <v>0</v>
      </c>
      <c r="W8" s="4">
        <f t="shared" si="3"/>
        <v>10.850000000000001</v>
      </c>
      <c r="X8" s="3">
        <f t="shared" si="4"/>
        <v>21.35</v>
      </c>
      <c r="Y8" s="4"/>
    </row>
    <row r="9" spans="1:28" x14ac:dyDescent="0.35">
      <c r="A9">
        <v>3</v>
      </c>
      <c r="B9">
        <v>565857</v>
      </c>
      <c r="C9">
        <v>9600</v>
      </c>
      <c r="D9" t="s">
        <v>108</v>
      </c>
      <c r="E9">
        <v>2015</v>
      </c>
      <c r="F9" t="s">
        <v>59</v>
      </c>
      <c r="G9" t="s">
        <v>80</v>
      </c>
      <c r="H9">
        <v>0</v>
      </c>
      <c r="I9" s="3">
        <v>0</v>
      </c>
      <c r="J9" s="3">
        <v>0</v>
      </c>
      <c r="K9" s="4">
        <f t="shared" si="0"/>
        <v>0</v>
      </c>
      <c r="L9" s="3">
        <v>0</v>
      </c>
      <c r="M9" s="3">
        <v>0</v>
      </c>
      <c r="N9" s="3">
        <v>0</v>
      </c>
      <c r="O9" s="4">
        <f t="shared" si="1"/>
        <v>0</v>
      </c>
      <c r="P9" s="3">
        <v>3.2</v>
      </c>
      <c r="Q9" s="3">
        <v>6.75</v>
      </c>
      <c r="R9" s="3">
        <v>0</v>
      </c>
      <c r="S9" s="4">
        <f t="shared" si="2"/>
        <v>9.9499999999999993</v>
      </c>
      <c r="T9" s="3">
        <v>3.2</v>
      </c>
      <c r="U9" s="3">
        <v>7.75</v>
      </c>
      <c r="V9" s="3">
        <v>0</v>
      </c>
      <c r="W9" s="4">
        <f t="shared" si="3"/>
        <v>10.95</v>
      </c>
      <c r="X9" s="3">
        <f t="shared" si="4"/>
        <v>20.9</v>
      </c>
      <c r="Y9" s="4"/>
    </row>
    <row r="10" spans="1:28" x14ac:dyDescent="0.35">
      <c r="A10">
        <v>4</v>
      </c>
      <c r="B10">
        <v>955973</v>
      </c>
      <c r="C10">
        <v>2424</v>
      </c>
      <c r="D10" t="s">
        <v>112</v>
      </c>
      <c r="E10">
        <v>2016</v>
      </c>
      <c r="F10" t="s">
        <v>29</v>
      </c>
      <c r="G10" t="s">
        <v>84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0</v>
      </c>
      <c r="M10" s="3">
        <v>0</v>
      </c>
      <c r="N10" s="3">
        <v>0</v>
      </c>
      <c r="O10" s="4">
        <f t="shared" si="1"/>
        <v>0</v>
      </c>
      <c r="P10" s="3">
        <v>3.1</v>
      </c>
      <c r="Q10" s="3">
        <v>6.9</v>
      </c>
      <c r="R10" s="3">
        <v>0</v>
      </c>
      <c r="S10" s="4">
        <f t="shared" si="2"/>
        <v>10</v>
      </c>
      <c r="T10" s="3">
        <v>3</v>
      </c>
      <c r="U10" s="3">
        <v>7.65</v>
      </c>
      <c r="V10" s="3">
        <v>0</v>
      </c>
      <c r="W10" s="4">
        <f t="shared" si="3"/>
        <v>10.65</v>
      </c>
      <c r="X10" s="3">
        <f t="shared" si="4"/>
        <v>20.65</v>
      </c>
      <c r="Y10" s="4"/>
    </row>
    <row r="11" spans="1:28" x14ac:dyDescent="0.35">
      <c r="A11">
        <v>5</v>
      </c>
      <c r="B11">
        <v>110038</v>
      </c>
      <c r="C11">
        <v>7454</v>
      </c>
      <c r="D11" t="s">
        <v>124</v>
      </c>
      <c r="E11">
        <v>2015</v>
      </c>
      <c r="F11" t="s">
        <v>53</v>
      </c>
      <c r="G11" t="s">
        <v>125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0</v>
      </c>
      <c r="M11" s="3">
        <v>0</v>
      </c>
      <c r="N11" s="3">
        <v>0</v>
      </c>
      <c r="O11" s="4">
        <f t="shared" si="1"/>
        <v>0</v>
      </c>
      <c r="P11" s="3">
        <v>2.8</v>
      </c>
      <c r="Q11" s="3">
        <v>7.4</v>
      </c>
      <c r="R11" s="3">
        <v>0</v>
      </c>
      <c r="S11" s="4">
        <f t="shared" si="2"/>
        <v>10.199999999999999</v>
      </c>
      <c r="T11" s="3">
        <v>2.9</v>
      </c>
      <c r="U11" s="3">
        <v>7.5</v>
      </c>
      <c r="V11" s="3">
        <v>0</v>
      </c>
      <c r="W11" s="4">
        <f t="shared" si="3"/>
        <v>10.4</v>
      </c>
      <c r="X11" s="3">
        <f t="shared" si="4"/>
        <v>20.6</v>
      </c>
      <c r="Y11" s="4"/>
    </row>
    <row r="12" spans="1:28" x14ac:dyDescent="0.35">
      <c r="A12">
        <v>6</v>
      </c>
      <c r="B12">
        <v>824299</v>
      </c>
      <c r="C12">
        <v>2424</v>
      </c>
      <c r="D12" t="s">
        <v>114</v>
      </c>
      <c r="E12">
        <v>2016</v>
      </c>
      <c r="F12" t="s">
        <v>29</v>
      </c>
      <c r="G12" t="s">
        <v>84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0</v>
      </c>
      <c r="M12" s="3">
        <v>0</v>
      </c>
      <c r="N12" s="3">
        <v>0</v>
      </c>
      <c r="O12" s="4">
        <f t="shared" si="1"/>
        <v>0</v>
      </c>
      <c r="P12" s="3">
        <v>3.1</v>
      </c>
      <c r="Q12" s="3">
        <v>6.65</v>
      </c>
      <c r="R12" s="3">
        <v>0</v>
      </c>
      <c r="S12" s="4">
        <f t="shared" si="2"/>
        <v>9.75</v>
      </c>
      <c r="T12" s="3">
        <v>3</v>
      </c>
      <c r="U12" s="3">
        <v>7.65</v>
      </c>
      <c r="V12" s="3">
        <v>0</v>
      </c>
      <c r="W12" s="4">
        <f t="shared" si="3"/>
        <v>10.65</v>
      </c>
      <c r="X12" s="3">
        <f t="shared" si="4"/>
        <v>20.399999999999999</v>
      </c>
      <c r="Y12" s="4"/>
    </row>
    <row r="13" spans="1:28" x14ac:dyDescent="0.35">
      <c r="A13">
        <v>7</v>
      </c>
      <c r="B13">
        <v>449335</v>
      </c>
      <c r="C13">
        <v>2424</v>
      </c>
      <c r="D13" t="s">
        <v>115</v>
      </c>
      <c r="E13">
        <v>2015</v>
      </c>
      <c r="F13" t="s">
        <v>29</v>
      </c>
      <c r="G13" t="s">
        <v>84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0</v>
      </c>
      <c r="M13" s="3">
        <v>0</v>
      </c>
      <c r="N13" s="3">
        <v>0</v>
      </c>
      <c r="O13" s="4">
        <f t="shared" si="1"/>
        <v>0</v>
      </c>
      <c r="P13" s="3">
        <v>3</v>
      </c>
      <c r="Q13" s="3">
        <v>7.8</v>
      </c>
      <c r="R13" s="3">
        <v>0</v>
      </c>
      <c r="S13" s="4">
        <f t="shared" si="2"/>
        <v>10.8</v>
      </c>
      <c r="T13" s="3">
        <v>3</v>
      </c>
      <c r="U13" s="3">
        <v>6.45</v>
      </c>
      <c r="V13" s="3">
        <v>0</v>
      </c>
      <c r="W13" s="4">
        <f t="shared" si="3"/>
        <v>9.4499999999999993</v>
      </c>
      <c r="X13" s="3">
        <f t="shared" si="4"/>
        <v>20.25</v>
      </c>
      <c r="Y13" s="4"/>
    </row>
    <row r="14" spans="1:28" x14ac:dyDescent="0.35">
      <c r="A14">
        <v>8</v>
      </c>
      <c r="B14">
        <v>844178</v>
      </c>
      <c r="C14">
        <v>8534</v>
      </c>
      <c r="D14" t="s">
        <v>117</v>
      </c>
      <c r="E14">
        <v>2015</v>
      </c>
      <c r="F14" t="s">
        <v>40</v>
      </c>
      <c r="G14" t="s">
        <v>118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0</v>
      </c>
      <c r="M14" s="3">
        <v>0</v>
      </c>
      <c r="N14" s="3">
        <v>0</v>
      </c>
      <c r="O14" s="4">
        <f t="shared" si="1"/>
        <v>0</v>
      </c>
      <c r="P14" s="3">
        <v>3.1</v>
      </c>
      <c r="Q14" s="3">
        <v>5.85</v>
      </c>
      <c r="R14" s="3">
        <v>0</v>
      </c>
      <c r="S14" s="4">
        <f t="shared" si="2"/>
        <v>8.9499999999999993</v>
      </c>
      <c r="T14" s="3">
        <v>2.8</v>
      </c>
      <c r="U14" s="3">
        <v>7.55</v>
      </c>
      <c r="V14" s="3">
        <v>0</v>
      </c>
      <c r="W14" s="4">
        <f t="shared" si="3"/>
        <v>10.35</v>
      </c>
      <c r="X14" s="3">
        <f t="shared" si="4"/>
        <v>19.299999999999997</v>
      </c>
      <c r="Y14" s="4"/>
    </row>
    <row r="15" spans="1:28" x14ac:dyDescent="0.35">
      <c r="A15">
        <v>9</v>
      </c>
      <c r="B15">
        <v>626277</v>
      </c>
      <c r="C15">
        <v>8534</v>
      </c>
      <c r="D15" t="s">
        <v>119</v>
      </c>
      <c r="E15">
        <v>2015</v>
      </c>
      <c r="F15" t="s">
        <v>40</v>
      </c>
      <c r="G15" t="s">
        <v>118</v>
      </c>
      <c r="H15">
        <v>0</v>
      </c>
      <c r="I15" s="3">
        <v>0</v>
      </c>
      <c r="J15" s="3">
        <v>0</v>
      </c>
      <c r="K15" s="4">
        <f t="shared" si="0"/>
        <v>0</v>
      </c>
      <c r="L15" s="3">
        <v>0</v>
      </c>
      <c r="M15" s="3">
        <v>0</v>
      </c>
      <c r="N15" s="3">
        <v>0</v>
      </c>
      <c r="O15" s="4">
        <f t="shared" si="1"/>
        <v>0</v>
      </c>
      <c r="P15" s="3">
        <v>3.1</v>
      </c>
      <c r="Q15" s="3">
        <v>5.45</v>
      </c>
      <c r="R15" s="3">
        <v>0</v>
      </c>
      <c r="S15" s="4">
        <f t="shared" si="2"/>
        <v>8.5500000000000007</v>
      </c>
      <c r="T15" s="3">
        <v>2.8</v>
      </c>
      <c r="U15" s="3">
        <v>7.6</v>
      </c>
      <c r="V15" s="3">
        <v>0</v>
      </c>
      <c r="W15" s="4">
        <f t="shared" si="3"/>
        <v>10.399999999999999</v>
      </c>
      <c r="X15" s="3">
        <f t="shared" si="4"/>
        <v>18.95</v>
      </c>
      <c r="Y15" s="4"/>
    </row>
    <row r="16" spans="1:28" x14ac:dyDescent="0.35">
      <c r="A16">
        <v>10</v>
      </c>
      <c r="B16">
        <v>424888</v>
      </c>
      <c r="C16">
        <v>2424</v>
      </c>
      <c r="D16" t="s">
        <v>113</v>
      </c>
      <c r="E16">
        <v>2016</v>
      </c>
      <c r="F16" t="s">
        <v>29</v>
      </c>
      <c r="G16" t="s">
        <v>84</v>
      </c>
      <c r="H16">
        <v>0</v>
      </c>
      <c r="I16" s="3">
        <v>0</v>
      </c>
      <c r="J16" s="3">
        <v>0</v>
      </c>
      <c r="K16" s="4">
        <f t="shared" si="0"/>
        <v>0</v>
      </c>
      <c r="L16" s="3">
        <v>0</v>
      </c>
      <c r="M16" s="3">
        <v>0</v>
      </c>
      <c r="N16" s="3">
        <v>0</v>
      </c>
      <c r="O16" s="4">
        <f t="shared" si="1"/>
        <v>0</v>
      </c>
      <c r="P16" s="3">
        <v>3.1</v>
      </c>
      <c r="Q16" s="3">
        <v>5.25</v>
      </c>
      <c r="R16" s="3">
        <v>0</v>
      </c>
      <c r="S16" s="4">
        <f t="shared" si="2"/>
        <v>8.35</v>
      </c>
      <c r="T16" s="3">
        <v>2.9</v>
      </c>
      <c r="U16" s="3">
        <v>7.6</v>
      </c>
      <c r="V16" s="3">
        <v>0</v>
      </c>
      <c r="W16" s="4">
        <f t="shared" si="3"/>
        <v>10.5</v>
      </c>
      <c r="X16" s="3">
        <f t="shared" si="4"/>
        <v>18.850000000000001</v>
      </c>
      <c r="Y16" s="4"/>
    </row>
    <row r="17" spans="1:25" x14ac:dyDescent="0.35">
      <c r="A17">
        <v>10</v>
      </c>
      <c r="B17">
        <v>620753</v>
      </c>
      <c r="C17">
        <v>7454</v>
      </c>
      <c r="D17" t="s">
        <v>128</v>
      </c>
      <c r="E17">
        <v>2016</v>
      </c>
      <c r="F17" t="s">
        <v>53</v>
      </c>
      <c r="G17" t="s">
        <v>105</v>
      </c>
      <c r="H17">
        <v>0</v>
      </c>
      <c r="I17" s="3">
        <v>0</v>
      </c>
      <c r="J17" s="3">
        <v>0</v>
      </c>
      <c r="K17" s="4">
        <f t="shared" si="0"/>
        <v>0</v>
      </c>
      <c r="L17" s="3">
        <v>0</v>
      </c>
      <c r="M17" s="3">
        <v>0</v>
      </c>
      <c r="N17" s="3">
        <v>0</v>
      </c>
      <c r="O17" s="4">
        <f t="shared" si="1"/>
        <v>0</v>
      </c>
      <c r="P17" s="3">
        <v>2.9</v>
      </c>
      <c r="Q17" s="3">
        <v>5.6</v>
      </c>
      <c r="R17" s="3">
        <v>0</v>
      </c>
      <c r="S17" s="4">
        <f t="shared" si="2"/>
        <v>8.5</v>
      </c>
      <c r="T17" s="3">
        <v>2.8</v>
      </c>
      <c r="U17" s="3">
        <v>7.55</v>
      </c>
      <c r="V17" s="3">
        <v>0</v>
      </c>
      <c r="W17" s="4">
        <f t="shared" si="3"/>
        <v>10.35</v>
      </c>
      <c r="X17" s="3">
        <f t="shared" si="4"/>
        <v>18.850000000000001</v>
      </c>
      <c r="Y17" s="4"/>
    </row>
    <row r="18" spans="1:25" x14ac:dyDescent="0.35">
      <c r="A18">
        <v>12</v>
      </c>
      <c r="B18">
        <v>864927</v>
      </c>
      <c r="C18">
        <v>7454</v>
      </c>
      <c r="D18" t="s">
        <v>130</v>
      </c>
      <c r="E18">
        <v>2015</v>
      </c>
      <c r="F18" t="s">
        <v>53</v>
      </c>
      <c r="G18" t="s">
        <v>125</v>
      </c>
      <c r="H18">
        <v>0</v>
      </c>
      <c r="I18" s="3">
        <v>0</v>
      </c>
      <c r="J18" s="3">
        <v>0</v>
      </c>
      <c r="K18" s="4">
        <f t="shared" si="0"/>
        <v>0</v>
      </c>
      <c r="L18" s="3">
        <v>0</v>
      </c>
      <c r="M18" s="3">
        <v>0</v>
      </c>
      <c r="N18" s="3">
        <v>0</v>
      </c>
      <c r="O18" s="4">
        <f t="shared" si="1"/>
        <v>0</v>
      </c>
      <c r="P18" s="3">
        <v>2.8</v>
      </c>
      <c r="Q18" s="3">
        <v>6.35</v>
      </c>
      <c r="R18" s="3">
        <v>0</v>
      </c>
      <c r="S18" s="4">
        <f t="shared" si="2"/>
        <v>9.1499999999999986</v>
      </c>
      <c r="T18" s="3">
        <v>3</v>
      </c>
      <c r="U18" s="3">
        <v>6.2</v>
      </c>
      <c r="V18" s="3">
        <v>0</v>
      </c>
      <c r="W18" s="4">
        <f t="shared" si="3"/>
        <v>9.1999999999999993</v>
      </c>
      <c r="X18" s="3">
        <f t="shared" si="4"/>
        <v>18.349999999999998</v>
      </c>
      <c r="Y18" s="4"/>
    </row>
    <row r="19" spans="1:25" x14ac:dyDescent="0.35">
      <c r="A19">
        <v>13</v>
      </c>
      <c r="B19">
        <v>639603</v>
      </c>
      <c r="C19">
        <v>3332</v>
      </c>
      <c r="D19" t="s">
        <v>120</v>
      </c>
      <c r="E19">
        <v>2015</v>
      </c>
      <c r="F19" t="s">
        <v>49</v>
      </c>
      <c r="G19" t="s">
        <v>121</v>
      </c>
      <c r="H19">
        <v>0</v>
      </c>
      <c r="I19" s="3">
        <v>0</v>
      </c>
      <c r="J19" s="3">
        <v>0</v>
      </c>
      <c r="K19" s="4">
        <f t="shared" si="0"/>
        <v>0</v>
      </c>
      <c r="L19" s="3">
        <v>0</v>
      </c>
      <c r="M19" s="3">
        <v>0</v>
      </c>
      <c r="N19" s="3">
        <v>0</v>
      </c>
      <c r="O19" s="4">
        <f t="shared" si="1"/>
        <v>0</v>
      </c>
      <c r="P19" s="3">
        <v>2.8</v>
      </c>
      <c r="Q19" s="3">
        <v>5.25</v>
      </c>
      <c r="R19" s="3">
        <v>0</v>
      </c>
      <c r="S19" s="4">
        <f t="shared" si="2"/>
        <v>8.0500000000000007</v>
      </c>
      <c r="T19" s="3">
        <v>2.9</v>
      </c>
      <c r="U19" s="3">
        <v>7.1</v>
      </c>
      <c r="V19" s="3">
        <v>0</v>
      </c>
      <c r="W19" s="4">
        <f t="shared" si="3"/>
        <v>10</v>
      </c>
      <c r="X19" s="3">
        <f t="shared" si="4"/>
        <v>18.05</v>
      </c>
      <c r="Y19" s="4"/>
    </row>
    <row r="20" spans="1:25" x14ac:dyDescent="0.35">
      <c r="A20">
        <v>14</v>
      </c>
      <c r="B20">
        <v>729259</v>
      </c>
      <c r="C20">
        <v>7454</v>
      </c>
      <c r="D20" t="s">
        <v>127</v>
      </c>
      <c r="E20">
        <v>2015</v>
      </c>
      <c r="F20" t="s">
        <v>53</v>
      </c>
      <c r="G20" t="s">
        <v>125</v>
      </c>
      <c r="H20">
        <v>0</v>
      </c>
      <c r="I20" s="3">
        <v>0</v>
      </c>
      <c r="J20" s="3">
        <v>0</v>
      </c>
      <c r="K20" s="4">
        <f t="shared" si="0"/>
        <v>0</v>
      </c>
      <c r="L20" s="3">
        <v>0</v>
      </c>
      <c r="M20" s="3">
        <v>0</v>
      </c>
      <c r="N20" s="3">
        <v>0</v>
      </c>
      <c r="O20" s="4">
        <f t="shared" si="1"/>
        <v>0</v>
      </c>
      <c r="P20" s="3">
        <v>2.7</v>
      </c>
      <c r="Q20" s="3">
        <v>5.85</v>
      </c>
      <c r="R20" s="3">
        <v>0</v>
      </c>
      <c r="S20" s="4">
        <f t="shared" si="2"/>
        <v>8.5500000000000007</v>
      </c>
      <c r="T20" s="3">
        <v>2.9</v>
      </c>
      <c r="U20" s="3">
        <v>6.5</v>
      </c>
      <c r="V20" s="3">
        <v>0</v>
      </c>
      <c r="W20" s="4">
        <f t="shared" si="3"/>
        <v>9.4</v>
      </c>
      <c r="X20" s="3">
        <f t="shared" si="4"/>
        <v>17.950000000000003</v>
      </c>
      <c r="Y20" s="4"/>
    </row>
    <row r="21" spans="1:25" x14ac:dyDescent="0.35">
      <c r="A21">
        <v>15</v>
      </c>
      <c r="B21">
        <v>962964</v>
      </c>
      <c r="C21">
        <v>3332</v>
      </c>
      <c r="D21" t="s">
        <v>122</v>
      </c>
      <c r="E21">
        <v>2016</v>
      </c>
      <c r="F21" t="s">
        <v>49</v>
      </c>
      <c r="G21" t="s">
        <v>121</v>
      </c>
      <c r="H21">
        <v>0</v>
      </c>
      <c r="I21" s="3">
        <v>0</v>
      </c>
      <c r="J21" s="3">
        <v>0</v>
      </c>
      <c r="K21" s="4">
        <f t="shared" si="0"/>
        <v>0</v>
      </c>
      <c r="L21" s="3">
        <v>0</v>
      </c>
      <c r="M21" s="3">
        <v>0</v>
      </c>
      <c r="N21" s="3">
        <v>0</v>
      </c>
      <c r="O21" s="4">
        <f t="shared" si="1"/>
        <v>0</v>
      </c>
      <c r="P21" s="3">
        <v>3</v>
      </c>
      <c r="Q21" s="3">
        <v>4.8</v>
      </c>
      <c r="R21" s="3">
        <v>0</v>
      </c>
      <c r="S21" s="4">
        <f t="shared" si="2"/>
        <v>7.8</v>
      </c>
      <c r="T21" s="3">
        <v>2.7</v>
      </c>
      <c r="U21" s="3">
        <v>7.2</v>
      </c>
      <c r="V21" s="3">
        <v>0</v>
      </c>
      <c r="W21" s="4">
        <f t="shared" si="3"/>
        <v>9.9</v>
      </c>
      <c r="X21" s="3">
        <f t="shared" si="4"/>
        <v>17.7</v>
      </c>
      <c r="Y21" s="4"/>
    </row>
    <row r="22" spans="1:25" x14ac:dyDescent="0.35">
      <c r="A22">
        <v>16</v>
      </c>
      <c r="B22">
        <v>388608</v>
      </c>
      <c r="C22">
        <v>7454</v>
      </c>
      <c r="D22" t="s">
        <v>129</v>
      </c>
      <c r="E22">
        <v>2015</v>
      </c>
      <c r="F22" t="s">
        <v>53</v>
      </c>
      <c r="G22" t="s">
        <v>125</v>
      </c>
      <c r="H22">
        <v>0</v>
      </c>
      <c r="I22" s="3">
        <v>0</v>
      </c>
      <c r="J22" s="3">
        <v>0</v>
      </c>
      <c r="K22" s="4">
        <f t="shared" si="0"/>
        <v>0</v>
      </c>
      <c r="L22" s="3">
        <v>0</v>
      </c>
      <c r="M22" s="3">
        <v>0</v>
      </c>
      <c r="N22" s="3">
        <v>0</v>
      </c>
      <c r="O22" s="4">
        <f t="shared" si="1"/>
        <v>0</v>
      </c>
      <c r="P22" s="3">
        <v>2.9</v>
      </c>
      <c r="Q22" s="3">
        <v>4.55</v>
      </c>
      <c r="R22" s="3">
        <v>0</v>
      </c>
      <c r="S22" s="4">
        <f t="shared" si="2"/>
        <v>7.4499999999999993</v>
      </c>
      <c r="T22" s="3">
        <v>3</v>
      </c>
      <c r="U22" s="3">
        <v>6.75</v>
      </c>
      <c r="V22" s="3">
        <v>0</v>
      </c>
      <c r="W22" s="4">
        <f t="shared" si="3"/>
        <v>9.75</v>
      </c>
      <c r="X22" s="3">
        <f t="shared" si="4"/>
        <v>17.2</v>
      </c>
      <c r="Y22" s="4"/>
    </row>
    <row r="23" spans="1:25" x14ac:dyDescent="0.35">
      <c r="A23">
        <v>17</v>
      </c>
      <c r="B23">
        <v>263964</v>
      </c>
      <c r="C23">
        <v>5668</v>
      </c>
      <c r="D23" t="s">
        <v>110</v>
      </c>
      <c r="E23">
        <v>2015</v>
      </c>
      <c r="F23" t="s">
        <v>25</v>
      </c>
      <c r="G23" t="s">
        <v>111</v>
      </c>
      <c r="H23">
        <v>0</v>
      </c>
      <c r="I23" s="3">
        <v>0</v>
      </c>
      <c r="J23" s="3">
        <v>0</v>
      </c>
      <c r="K23" s="4">
        <f t="shared" si="0"/>
        <v>0</v>
      </c>
      <c r="L23" s="3">
        <v>0</v>
      </c>
      <c r="M23" s="3">
        <v>0</v>
      </c>
      <c r="N23" s="3">
        <v>0</v>
      </c>
      <c r="O23" s="4">
        <f t="shared" si="1"/>
        <v>0</v>
      </c>
      <c r="P23" s="3">
        <v>2.2999999999999998</v>
      </c>
      <c r="Q23" s="3">
        <v>4.0999999999999996</v>
      </c>
      <c r="R23" s="3">
        <v>0</v>
      </c>
      <c r="S23" s="4">
        <f t="shared" si="2"/>
        <v>6.3999999999999995</v>
      </c>
      <c r="T23" s="3">
        <v>2.8</v>
      </c>
      <c r="U23" s="3">
        <v>7.25</v>
      </c>
      <c r="V23" s="3">
        <v>0</v>
      </c>
      <c r="W23" s="4">
        <f t="shared" si="3"/>
        <v>10.050000000000001</v>
      </c>
      <c r="X23" s="3">
        <f t="shared" si="4"/>
        <v>16.45</v>
      </c>
      <c r="Y23" s="4"/>
    </row>
    <row r="24" spans="1:25" x14ac:dyDescent="0.35">
      <c r="A24">
        <v>18</v>
      </c>
      <c r="B24">
        <v>813198</v>
      </c>
      <c r="C24">
        <v>7454</v>
      </c>
      <c r="D24" t="s">
        <v>123</v>
      </c>
      <c r="E24">
        <v>2016</v>
      </c>
      <c r="F24" t="s">
        <v>53</v>
      </c>
      <c r="G24" t="s">
        <v>105</v>
      </c>
      <c r="H24">
        <v>0</v>
      </c>
      <c r="I24" s="3">
        <v>0</v>
      </c>
      <c r="J24" s="3">
        <v>0</v>
      </c>
      <c r="K24" s="4">
        <f t="shared" si="0"/>
        <v>0</v>
      </c>
      <c r="L24" s="3">
        <v>0</v>
      </c>
      <c r="M24" s="3">
        <v>0</v>
      </c>
      <c r="N24" s="3">
        <v>0</v>
      </c>
      <c r="O24" s="4">
        <f t="shared" si="1"/>
        <v>0</v>
      </c>
      <c r="P24" s="3">
        <v>2.8</v>
      </c>
      <c r="Q24" s="3">
        <v>5.15</v>
      </c>
      <c r="R24" s="3">
        <v>0</v>
      </c>
      <c r="S24" s="4">
        <f t="shared" si="2"/>
        <v>7.95</v>
      </c>
      <c r="T24" s="3">
        <v>2.2000000000000002</v>
      </c>
      <c r="U24" s="3">
        <v>5.75</v>
      </c>
      <c r="V24" s="3">
        <v>0</v>
      </c>
      <c r="W24" s="4">
        <f t="shared" si="3"/>
        <v>7.95</v>
      </c>
      <c r="X24" s="3">
        <f t="shared" si="4"/>
        <v>15.9</v>
      </c>
      <c r="Y24" s="4"/>
    </row>
    <row r="25" spans="1:25" x14ac:dyDescent="0.35">
      <c r="A25">
        <v>19</v>
      </c>
      <c r="B25">
        <v>976764</v>
      </c>
      <c r="C25">
        <v>7454</v>
      </c>
      <c r="D25" t="s">
        <v>126</v>
      </c>
      <c r="E25">
        <v>2016</v>
      </c>
      <c r="F25" t="s">
        <v>53</v>
      </c>
      <c r="G25" t="s">
        <v>105</v>
      </c>
      <c r="H25">
        <v>0</v>
      </c>
      <c r="I25" s="3">
        <v>0</v>
      </c>
      <c r="J25" s="3">
        <v>0</v>
      </c>
      <c r="K25" s="4">
        <f t="shared" si="0"/>
        <v>0</v>
      </c>
      <c r="L25" s="3">
        <v>0</v>
      </c>
      <c r="M25" s="3">
        <v>0</v>
      </c>
      <c r="N25" s="3">
        <v>0</v>
      </c>
      <c r="O25" s="4">
        <f t="shared" si="1"/>
        <v>0</v>
      </c>
      <c r="P25" s="3">
        <v>1.5</v>
      </c>
      <c r="Q25" s="3">
        <v>7.1</v>
      </c>
      <c r="R25" s="3">
        <v>2</v>
      </c>
      <c r="S25" s="4">
        <f t="shared" si="2"/>
        <v>6.6</v>
      </c>
      <c r="T25" s="3">
        <v>2.2999999999999998</v>
      </c>
      <c r="U25" s="3">
        <v>6.45</v>
      </c>
      <c r="V25" s="3">
        <v>0</v>
      </c>
      <c r="W25" s="4">
        <f t="shared" si="3"/>
        <v>8.75</v>
      </c>
      <c r="X25" s="3">
        <f t="shared" si="4"/>
        <v>15.35</v>
      </c>
      <c r="Y25" s="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AA25">
    <sortCondition descending="1" ref="X7:X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2"/>
  <sheetViews>
    <sheetView topLeftCell="A4" workbookViewId="0">
      <selection activeCell="Y18" sqref="Y18"/>
    </sheetView>
  </sheetViews>
  <sheetFormatPr defaultRowHeight="14.5" x14ac:dyDescent="0.35"/>
  <cols>
    <col min="1" max="1" width="10" customWidth="1"/>
    <col min="2" max="3" width="10" hidden="1" customWidth="1"/>
    <col min="4" max="4" width="21.26953125" bestFit="1" customWidth="1"/>
    <col min="5" max="5" width="6" bestFit="1" customWidth="1"/>
    <col min="6" max="6" width="16.54296875" bestFit="1" customWidth="1"/>
    <col min="7" max="7" width="30" hidden="1" customWidth="1"/>
    <col min="8" max="10" width="7" hidden="1" customWidth="1"/>
    <col min="11" max="11" width="8" hidden="1" customWidth="1"/>
    <col min="12" max="14" width="7" hidden="1" customWidth="1"/>
    <col min="15" max="15" width="8" hidden="1" customWidth="1"/>
    <col min="16" max="16" width="5.26953125" bestFit="1" customWidth="1"/>
    <col min="17" max="18" width="7" customWidth="1"/>
    <col min="19" max="19" width="8" customWidth="1"/>
    <col min="20" max="20" width="5.26953125" bestFit="1" customWidth="1"/>
    <col min="21" max="22" width="7" customWidth="1"/>
    <col min="23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57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>
        <v>1</v>
      </c>
      <c r="B7">
        <v>951474</v>
      </c>
      <c r="C7">
        <v>8534</v>
      </c>
      <c r="D7" t="s">
        <v>70</v>
      </c>
      <c r="E7">
        <v>2019</v>
      </c>
      <c r="F7" t="s">
        <v>40</v>
      </c>
      <c r="G7" t="s">
        <v>71</v>
      </c>
      <c r="H7">
        <v>0</v>
      </c>
      <c r="I7" s="3">
        <v>0</v>
      </c>
      <c r="J7" s="3">
        <v>0</v>
      </c>
      <c r="K7" s="4">
        <f>H7+I7-J7</f>
        <v>0</v>
      </c>
      <c r="L7" s="3">
        <v>0</v>
      </c>
      <c r="M7" s="3">
        <v>0</v>
      </c>
      <c r="N7" s="3">
        <v>0</v>
      </c>
      <c r="O7" s="4">
        <f>L7+M7-N7</f>
        <v>0</v>
      </c>
      <c r="P7" s="3">
        <v>2.6</v>
      </c>
      <c r="Q7" s="3">
        <v>8.8670000000000009</v>
      </c>
      <c r="R7" s="3">
        <v>0</v>
      </c>
      <c r="S7" s="4">
        <f>P7+Q7-R7</f>
        <v>11.467000000000001</v>
      </c>
      <c r="T7" s="3">
        <v>2.2999999999999998</v>
      </c>
      <c r="U7" s="3">
        <v>9.2669999999999995</v>
      </c>
      <c r="V7" s="3">
        <v>0</v>
      </c>
      <c r="W7" s="4">
        <f>T7+U7-V7</f>
        <v>11.567</v>
      </c>
      <c r="X7" s="3">
        <f>K7+O7+S7+W7</f>
        <v>23.033999999999999</v>
      </c>
      <c r="Y7" s="4"/>
    </row>
    <row r="8" spans="1:28" x14ac:dyDescent="0.35">
      <c r="A8">
        <v>2</v>
      </c>
      <c r="B8">
        <v>475624</v>
      </c>
      <c r="C8">
        <v>9600</v>
      </c>
      <c r="D8" t="s">
        <v>62</v>
      </c>
      <c r="E8">
        <v>2019</v>
      </c>
      <c r="F8" t="s">
        <v>59</v>
      </c>
      <c r="G8" t="s">
        <v>60</v>
      </c>
      <c r="H8">
        <v>0</v>
      </c>
      <c r="I8" s="3">
        <v>0</v>
      </c>
      <c r="J8" s="3">
        <v>0</v>
      </c>
      <c r="K8" s="4">
        <f>H8+I8-J8</f>
        <v>0</v>
      </c>
      <c r="L8" s="3">
        <v>0</v>
      </c>
      <c r="M8" s="3">
        <v>0</v>
      </c>
      <c r="N8" s="3">
        <v>0</v>
      </c>
      <c r="O8" s="4">
        <f>L8+M8-N8</f>
        <v>0</v>
      </c>
      <c r="P8" s="3">
        <v>2.5</v>
      </c>
      <c r="Q8" s="3">
        <v>8.8339999999999996</v>
      </c>
      <c r="R8" s="3">
        <v>0</v>
      </c>
      <c r="S8" s="4">
        <f>P8+Q8-R8</f>
        <v>11.334</v>
      </c>
      <c r="T8" s="3">
        <v>2.2999999999999998</v>
      </c>
      <c r="U8" s="3">
        <v>8.9670000000000005</v>
      </c>
      <c r="V8" s="3">
        <v>0</v>
      </c>
      <c r="W8" s="4">
        <f>T8+U8-V8</f>
        <v>11.266999999999999</v>
      </c>
      <c r="X8" s="3">
        <f>K8+O8+S8+W8</f>
        <v>22.600999999999999</v>
      </c>
      <c r="Y8" s="4"/>
    </row>
    <row r="9" spans="1:28" x14ac:dyDescent="0.35">
      <c r="A9">
        <v>3</v>
      </c>
      <c r="B9">
        <v>984112</v>
      </c>
      <c r="C9">
        <v>9600</v>
      </c>
      <c r="D9" t="s">
        <v>58</v>
      </c>
      <c r="E9">
        <v>2019</v>
      </c>
      <c r="F9" t="s">
        <v>59</v>
      </c>
      <c r="G9" t="s">
        <v>60</v>
      </c>
      <c r="H9">
        <v>0</v>
      </c>
      <c r="I9" s="3">
        <v>0</v>
      </c>
      <c r="J9" s="3">
        <v>0</v>
      </c>
      <c r="K9" s="4">
        <f>H9+I9-J9</f>
        <v>0</v>
      </c>
      <c r="L9" s="3">
        <v>0</v>
      </c>
      <c r="M9" s="3">
        <v>0</v>
      </c>
      <c r="N9" s="3">
        <v>0</v>
      </c>
      <c r="O9" s="4">
        <f>L9+M9-N9</f>
        <v>0</v>
      </c>
      <c r="P9" s="3">
        <v>2.5</v>
      </c>
      <c r="Q9" s="3">
        <v>8.3670000000000009</v>
      </c>
      <c r="R9" s="3">
        <v>0</v>
      </c>
      <c r="S9" s="4">
        <f>P9+Q9-R9</f>
        <v>10.867000000000001</v>
      </c>
      <c r="T9" s="3">
        <v>2.2999999999999998</v>
      </c>
      <c r="U9" s="3">
        <v>8.5</v>
      </c>
      <c r="V9" s="3">
        <v>0</v>
      </c>
      <c r="W9" s="4">
        <f>T9+U9-V9</f>
        <v>10.8</v>
      </c>
      <c r="X9" s="3">
        <f>K9+O9+S9+W9</f>
        <v>21.667000000000002</v>
      </c>
      <c r="Y9" s="4"/>
    </row>
    <row r="10" spans="1:28" x14ac:dyDescent="0.35">
      <c r="A10">
        <v>4</v>
      </c>
      <c r="B10">
        <v>333239</v>
      </c>
      <c r="C10">
        <v>9600</v>
      </c>
      <c r="D10" t="s">
        <v>61</v>
      </c>
      <c r="E10">
        <v>2019</v>
      </c>
      <c r="F10" t="s">
        <v>59</v>
      </c>
      <c r="G10" t="s">
        <v>60</v>
      </c>
      <c r="H10">
        <v>0</v>
      </c>
      <c r="I10" s="3">
        <v>0</v>
      </c>
      <c r="J10" s="3">
        <v>0</v>
      </c>
      <c r="K10" s="4">
        <f>H10+I10-J10</f>
        <v>0</v>
      </c>
      <c r="L10" s="3">
        <v>0</v>
      </c>
      <c r="M10" s="3">
        <v>0</v>
      </c>
      <c r="N10" s="3">
        <v>0</v>
      </c>
      <c r="O10" s="4">
        <f>L10+M10-N10</f>
        <v>0</v>
      </c>
      <c r="P10" s="3">
        <v>2.5</v>
      </c>
      <c r="Q10" s="3">
        <v>8.4</v>
      </c>
      <c r="R10" s="3">
        <v>0</v>
      </c>
      <c r="S10" s="4">
        <f>P10+Q10-R10</f>
        <v>10.9</v>
      </c>
      <c r="T10" s="3">
        <v>2.2999999999999998</v>
      </c>
      <c r="U10" s="3">
        <v>8</v>
      </c>
      <c r="V10" s="3">
        <v>0</v>
      </c>
      <c r="W10" s="4">
        <f>T10+U10-V10</f>
        <v>10.3</v>
      </c>
      <c r="X10" s="3">
        <f>K10+O10+S10+W10</f>
        <v>21.200000000000003</v>
      </c>
      <c r="Y10" s="4"/>
    </row>
    <row r="11" spans="1:28" x14ac:dyDescent="0.35">
      <c r="A11">
        <v>5</v>
      </c>
      <c r="B11">
        <v>729725</v>
      </c>
      <c r="C11">
        <v>5668</v>
      </c>
      <c r="D11" t="s">
        <v>65</v>
      </c>
      <c r="E11">
        <v>2019</v>
      </c>
      <c r="F11" t="s">
        <v>25</v>
      </c>
      <c r="G11" t="s">
        <v>66</v>
      </c>
      <c r="H11">
        <v>0</v>
      </c>
      <c r="I11" s="3">
        <v>0</v>
      </c>
      <c r="J11" s="3">
        <v>0</v>
      </c>
      <c r="K11" s="4">
        <f>H11+I11-J11</f>
        <v>0</v>
      </c>
      <c r="L11" s="3">
        <v>0</v>
      </c>
      <c r="M11" s="3">
        <v>0</v>
      </c>
      <c r="N11" s="3">
        <v>0</v>
      </c>
      <c r="O11" s="4">
        <f>L11+M11-N11</f>
        <v>0</v>
      </c>
      <c r="P11" s="3">
        <v>2.8</v>
      </c>
      <c r="Q11" s="3">
        <v>8.0340000000000007</v>
      </c>
      <c r="R11" s="3">
        <v>0</v>
      </c>
      <c r="S11" s="4">
        <f>P11+Q11-R11</f>
        <v>10.834</v>
      </c>
      <c r="T11" s="3">
        <v>2.4</v>
      </c>
      <c r="U11" s="3">
        <v>7.6669999999999998</v>
      </c>
      <c r="V11" s="3">
        <v>0</v>
      </c>
      <c r="W11" s="4">
        <f>T11+U11-V11</f>
        <v>10.067</v>
      </c>
      <c r="X11" s="3">
        <f>K11+O11+S11+W11</f>
        <v>20.901</v>
      </c>
      <c r="Y11" s="4"/>
    </row>
    <row r="12" spans="1:28" x14ac:dyDescent="0.35">
      <c r="A12">
        <v>6</v>
      </c>
      <c r="C12">
        <v>3332</v>
      </c>
      <c r="D12" t="s">
        <v>72</v>
      </c>
      <c r="E12">
        <v>2019</v>
      </c>
      <c r="F12" t="s">
        <v>49</v>
      </c>
      <c r="G12" t="s">
        <v>50</v>
      </c>
      <c r="H12">
        <v>0</v>
      </c>
      <c r="I12" s="3">
        <v>0</v>
      </c>
      <c r="J12" s="3">
        <v>0</v>
      </c>
      <c r="K12" s="4">
        <f>H12+I12-J12</f>
        <v>0</v>
      </c>
      <c r="L12" s="3">
        <v>0</v>
      </c>
      <c r="M12" s="3">
        <v>0</v>
      </c>
      <c r="N12" s="3">
        <v>0</v>
      </c>
      <c r="O12" s="4">
        <f>L12+M12-N12</f>
        <v>0</v>
      </c>
      <c r="P12" s="3">
        <v>2.5</v>
      </c>
      <c r="Q12" s="3">
        <v>7.867</v>
      </c>
      <c r="R12" s="3">
        <v>0</v>
      </c>
      <c r="S12" s="4">
        <f>P12+Q12-R12</f>
        <v>10.367000000000001</v>
      </c>
      <c r="T12" s="3">
        <v>2.2999999999999998</v>
      </c>
      <c r="U12" s="3">
        <v>7.5670000000000002</v>
      </c>
      <c r="V12" s="3">
        <v>0</v>
      </c>
      <c r="W12" s="4">
        <f>T12+U12-V12</f>
        <v>9.8670000000000009</v>
      </c>
      <c r="X12" s="3">
        <f>K12+O12+S12+W12</f>
        <v>20.234000000000002</v>
      </c>
      <c r="Y12" s="4"/>
    </row>
    <row r="13" spans="1:28" x14ac:dyDescent="0.35">
      <c r="A13">
        <v>7</v>
      </c>
      <c r="B13">
        <v>312430</v>
      </c>
      <c r="C13">
        <v>5668</v>
      </c>
      <c r="D13" t="s">
        <v>63</v>
      </c>
      <c r="E13">
        <v>2019</v>
      </c>
      <c r="F13" t="s">
        <v>25</v>
      </c>
      <c r="G13" t="s">
        <v>26</v>
      </c>
      <c r="H13">
        <v>0</v>
      </c>
      <c r="I13" s="3">
        <v>0</v>
      </c>
      <c r="J13" s="3">
        <v>0</v>
      </c>
      <c r="K13" s="4">
        <f>H13+I13-J13</f>
        <v>0</v>
      </c>
      <c r="L13" s="3">
        <v>0</v>
      </c>
      <c r="M13" s="3">
        <v>0</v>
      </c>
      <c r="N13" s="3">
        <v>0</v>
      </c>
      <c r="O13" s="4">
        <f>L13+M13-N13</f>
        <v>0</v>
      </c>
      <c r="P13" s="3">
        <v>2.5</v>
      </c>
      <c r="Q13" s="3">
        <v>7.1669999999999998</v>
      </c>
      <c r="R13" s="3">
        <v>0.5</v>
      </c>
      <c r="S13" s="4">
        <f>P13+Q13-R13</f>
        <v>9.1669999999999998</v>
      </c>
      <c r="T13" s="3">
        <v>2.2999999999999998</v>
      </c>
      <c r="U13" s="3">
        <v>7.8339999999999996</v>
      </c>
      <c r="V13" s="3">
        <v>0</v>
      </c>
      <c r="W13" s="4">
        <f>T13+U13-V13</f>
        <v>10.134</v>
      </c>
      <c r="X13" s="3">
        <f>K13+O13+S13+W13</f>
        <v>19.301000000000002</v>
      </c>
      <c r="Y13" s="4"/>
    </row>
    <row r="14" spans="1:28" x14ac:dyDescent="0.35">
      <c r="A14">
        <v>8</v>
      </c>
      <c r="C14">
        <v>3332</v>
      </c>
      <c r="D14" t="s">
        <v>73</v>
      </c>
      <c r="E14">
        <v>2019</v>
      </c>
      <c r="F14" t="s">
        <v>49</v>
      </c>
      <c r="G14" t="s">
        <v>50</v>
      </c>
      <c r="H14">
        <v>0</v>
      </c>
      <c r="I14" s="3">
        <v>0</v>
      </c>
      <c r="J14" s="3">
        <v>0</v>
      </c>
      <c r="K14" s="4">
        <f>H14+I14-J14</f>
        <v>0</v>
      </c>
      <c r="L14" s="3">
        <v>0</v>
      </c>
      <c r="M14" s="3">
        <v>0</v>
      </c>
      <c r="N14" s="3">
        <v>0</v>
      </c>
      <c r="O14" s="4">
        <f>L14+M14-N14</f>
        <v>0</v>
      </c>
      <c r="P14" s="3">
        <v>2.5</v>
      </c>
      <c r="Q14" s="3">
        <v>7.3339999999999996</v>
      </c>
      <c r="R14" s="3">
        <v>0</v>
      </c>
      <c r="S14" s="4">
        <f>P14+Q14-R14</f>
        <v>9.8339999999999996</v>
      </c>
      <c r="T14" s="3">
        <v>2.2999999999999998</v>
      </c>
      <c r="U14" s="3">
        <v>7.0670000000000002</v>
      </c>
      <c r="V14" s="3">
        <v>0</v>
      </c>
      <c r="W14" s="4">
        <f>T14+U14-V14</f>
        <v>9.3670000000000009</v>
      </c>
      <c r="X14" s="3">
        <f>K14+O14+S14+W14</f>
        <v>19.201000000000001</v>
      </c>
      <c r="Y14" s="4"/>
    </row>
    <row r="15" spans="1:28" x14ac:dyDescent="0.35">
      <c r="A15">
        <v>9</v>
      </c>
      <c r="B15">
        <v>427095</v>
      </c>
      <c r="C15">
        <v>7454</v>
      </c>
      <c r="D15" t="s">
        <v>77</v>
      </c>
      <c r="E15">
        <v>2019</v>
      </c>
      <c r="F15" t="s">
        <v>53</v>
      </c>
      <c r="G15" t="s">
        <v>54</v>
      </c>
      <c r="H15">
        <v>0</v>
      </c>
      <c r="I15" s="3">
        <v>0</v>
      </c>
      <c r="J15" s="3">
        <v>0</v>
      </c>
      <c r="K15" s="4">
        <f>H15+I15-J15</f>
        <v>0</v>
      </c>
      <c r="L15" s="3">
        <v>0</v>
      </c>
      <c r="M15" s="3">
        <v>0</v>
      </c>
      <c r="N15" s="3">
        <v>0</v>
      </c>
      <c r="O15" s="4">
        <f>L15+M15-N15</f>
        <v>0</v>
      </c>
      <c r="P15" s="3">
        <v>2.5</v>
      </c>
      <c r="Q15" s="3">
        <v>6.7670000000000003</v>
      </c>
      <c r="R15" s="3">
        <v>0</v>
      </c>
      <c r="S15" s="4">
        <f>P15+Q15-R15</f>
        <v>9.2669999999999995</v>
      </c>
      <c r="T15" s="3">
        <v>2.2000000000000002</v>
      </c>
      <c r="U15" s="3">
        <v>7.2670000000000003</v>
      </c>
      <c r="V15" s="3">
        <v>0</v>
      </c>
      <c r="W15" s="4">
        <f>T15+U15-V15</f>
        <v>9.4670000000000005</v>
      </c>
      <c r="X15" s="3">
        <f>K15+O15+S15+W15</f>
        <v>18.734000000000002</v>
      </c>
      <c r="Y15" s="4"/>
    </row>
    <row r="16" spans="1:28" x14ac:dyDescent="0.35">
      <c r="A16">
        <v>10</v>
      </c>
      <c r="B16">
        <v>177199</v>
      </c>
      <c r="C16">
        <v>5668</v>
      </c>
      <c r="D16" t="s">
        <v>64</v>
      </c>
      <c r="E16">
        <v>2019</v>
      </c>
      <c r="F16" t="s">
        <v>25</v>
      </c>
      <c r="G16" t="s">
        <v>26</v>
      </c>
      <c r="H16">
        <v>0</v>
      </c>
      <c r="I16" s="3">
        <v>0</v>
      </c>
      <c r="J16" s="3">
        <v>0</v>
      </c>
      <c r="K16" s="4">
        <f>H16+I16-J16</f>
        <v>0</v>
      </c>
      <c r="L16" s="3">
        <v>0</v>
      </c>
      <c r="M16" s="3">
        <v>0</v>
      </c>
      <c r="N16" s="3">
        <v>0</v>
      </c>
      <c r="O16" s="4">
        <f>L16+M16-N16</f>
        <v>0</v>
      </c>
      <c r="P16" s="3">
        <v>2.6</v>
      </c>
      <c r="Q16" s="3">
        <v>7.0339999999999998</v>
      </c>
      <c r="R16" s="3">
        <v>0</v>
      </c>
      <c r="S16" s="4">
        <f>P16+Q16-R16</f>
        <v>9.6340000000000003</v>
      </c>
      <c r="T16" s="3">
        <v>2.2999999999999998</v>
      </c>
      <c r="U16" s="3">
        <v>6.734</v>
      </c>
      <c r="V16" s="3">
        <v>0</v>
      </c>
      <c r="W16" s="4">
        <f>T16+U16-V16</f>
        <v>9.0339999999999989</v>
      </c>
      <c r="X16" s="3">
        <f>K16+O16+S16+W16</f>
        <v>18.667999999999999</v>
      </c>
      <c r="Y16" s="4"/>
    </row>
    <row r="17" spans="1:25" x14ac:dyDescent="0.35">
      <c r="A17">
        <v>11</v>
      </c>
      <c r="C17">
        <v>3332</v>
      </c>
      <c r="D17" t="s">
        <v>74</v>
      </c>
      <c r="E17">
        <v>2019</v>
      </c>
      <c r="F17" t="s">
        <v>49</v>
      </c>
      <c r="G17" t="s">
        <v>50</v>
      </c>
      <c r="H17">
        <v>0</v>
      </c>
      <c r="I17" s="3">
        <v>0</v>
      </c>
      <c r="J17" s="3">
        <v>0</v>
      </c>
      <c r="K17" s="4">
        <f>H17+I17-J17</f>
        <v>0</v>
      </c>
      <c r="L17" s="3">
        <v>0</v>
      </c>
      <c r="M17" s="3">
        <v>0</v>
      </c>
      <c r="N17" s="3">
        <v>0</v>
      </c>
      <c r="O17" s="4">
        <f>L17+M17-N17</f>
        <v>0</v>
      </c>
      <c r="P17" s="3">
        <v>2.5</v>
      </c>
      <c r="Q17" s="3">
        <v>7.4</v>
      </c>
      <c r="R17" s="3">
        <v>0</v>
      </c>
      <c r="S17" s="4">
        <f>P17+Q17-R17</f>
        <v>9.9</v>
      </c>
      <c r="T17" s="3">
        <v>2.2999999999999998</v>
      </c>
      <c r="U17" s="3">
        <v>5.9340000000000002</v>
      </c>
      <c r="V17" s="3">
        <v>0</v>
      </c>
      <c r="W17" s="4">
        <f>T17+U17-V17</f>
        <v>8.234</v>
      </c>
      <c r="X17" s="3">
        <f>K17+O17+S17+W17</f>
        <v>18.134</v>
      </c>
      <c r="Y17" s="4"/>
    </row>
    <row r="18" spans="1:25" x14ac:dyDescent="0.35">
      <c r="A18">
        <v>12</v>
      </c>
      <c r="B18">
        <v>613782</v>
      </c>
      <c r="C18">
        <v>7454</v>
      </c>
      <c r="D18" t="s">
        <v>76</v>
      </c>
      <c r="E18">
        <v>2019</v>
      </c>
      <c r="F18" t="s">
        <v>53</v>
      </c>
      <c r="G18" t="s">
        <v>54</v>
      </c>
      <c r="H18">
        <v>0</v>
      </c>
      <c r="I18" s="3">
        <v>0</v>
      </c>
      <c r="J18" s="3">
        <v>0</v>
      </c>
      <c r="K18" s="4">
        <f>H18+I18-J18</f>
        <v>0</v>
      </c>
      <c r="L18" s="3">
        <v>0</v>
      </c>
      <c r="M18" s="3">
        <v>0</v>
      </c>
      <c r="N18" s="3">
        <v>0</v>
      </c>
      <c r="O18" s="4">
        <f>L18+M18-N18</f>
        <v>0</v>
      </c>
      <c r="P18" s="3">
        <v>1.9</v>
      </c>
      <c r="Q18" s="3">
        <v>6.367</v>
      </c>
      <c r="R18" s="3">
        <v>0</v>
      </c>
      <c r="S18" s="4">
        <f>P18+Q18-R18</f>
        <v>8.2669999999999995</v>
      </c>
      <c r="T18" s="3">
        <v>1.7</v>
      </c>
      <c r="U18" s="3">
        <v>7.6340000000000003</v>
      </c>
      <c r="V18" s="3">
        <v>0</v>
      </c>
      <c r="W18" s="4">
        <f>T18+U18-V18</f>
        <v>9.3339999999999996</v>
      </c>
      <c r="X18" s="3">
        <f>K18+O18+S18+W18</f>
        <v>17.600999999999999</v>
      </c>
      <c r="Y18" s="4"/>
    </row>
    <row r="19" spans="1:25" x14ac:dyDescent="0.35">
      <c r="A19">
        <v>13</v>
      </c>
      <c r="B19">
        <v>528589</v>
      </c>
      <c r="C19">
        <v>7454</v>
      </c>
      <c r="D19" t="s">
        <v>75</v>
      </c>
      <c r="E19">
        <v>2019</v>
      </c>
      <c r="F19" t="s">
        <v>53</v>
      </c>
      <c r="G19" t="s">
        <v>54</v>
      </c>
      <c r="H19">
        <v>0</v>
      </c>
      <c r="I19" s="3">
        <v>0</v>
      </c>
      <c r="J19" s="3">
        <v>0</v>
      </c>
      <c r="K19" s="4">
        <f>H19+I19-J19</f>
        <v>0</v>
      </c>
      <c r="L19" s="3">
        <v>0</v>
      </c>
      <c r="M19" s="3">
        <v>0</v>
      </c>
      <c r="N19" s="3">
        <v>0</v>
      </c>
      <c r="O19" s="4">
        <f>L19+M19-N19</f>
        <v>0</v>
      </c>
      <c r="P19" s="3">
        <v>1.9</v>
      </c>
      <c r="Q19" s="3">
        <v>6.1340000000000003</v>
      </c>
      <c r="R19" s="3">
        <v>0.5</v>
      </c>
      <c r="S19" s="4">
        <f>P19+Q19-R19</f>
        <v>7.5340000000000007</v>
      </c>
      <c r="T19" s="3">
        <v>2.2000000000000002</v>
      </c>
      <c r="U19" s="3">
        <v>7.4</v>
      </c>
      <c r="V19" s="3">
        <v>0</v>
      </c>
      <c r="W19" s="4">
        <f>T19+U19-V19</f>
        <v>9.6000000000000014</v>
      </c>
      <c r="X19" s="3">
        <f>K19+O19+S19+W19</f>
        <v>17.134</v>
      </c>
      <c r="Y19" s="4"/>
    </row>
    <row r="20" spans="1:25" x14ac:dyDescent="0.35">
      <c r="A20">
        <v>14</v>
      </c>
      <c r="C20">
        <v>2424</v>
      </c>
      <c r="D20" t="s">
        <v>69</v>
      </c>
      <c r="E20">
        <v>2019</v>
      </c>
      <c r="F20" t="s">
        <v>29</v>
      </c>
      <c r="G20" t="s">
        <v>30</v>
      </c>
      <c r="H20">
        <v>0</v>
      </c>
      <c r="I20" s="3">
        <v>0</v>
      </c>
      <c r="J20" s="3">
        <v>0</v>
      </c>
      <c r="K20" s="4">
        <f>H20+I20-J20</f>
        <v>0</v>
      </c>
      <c r="L20" s="3">
        <v>0</v>
      </c>
      <c r="M20" s="3">
        <v>0</v>
      </c>
      <c r="N20" s="3">
        <v>0</v>
      </c>
      <c r="O20" s="4">
        <f>L20+M20-N20</f>
        <v>0</v>
      </c>
      <c r="P20" s="3">
        <v>1.4</v>
      </c>
      <c r="Q20" s="3">
        <v>6.1340000000000003</v>
      </c>
      <c r="R20" s="3">
        <v>0</v>
      </c>
      <c r="S20" s="4">
        <f>P20+Q20-R20</f>
        <v>7.5340000000000007</v>
      </c>
      <c r="T20" s="3">
        <v>2.4</v>
      </c>
      <c r="U20" s="3">
        <v>6.1</v>
      </c>
      <c r="V20" s="3">
        <v>0</v>
      </c>
      <c r="W20" s="4">
        <f>T20+U20-V20</f>
        <v>8.5</v>
      </c>
      <c r="X20" s="3">
        <f>K20+O20+S20+W20</f>
        <v>16.033999999999999</v>
      </c>
      <c r="Y20" s="4"/>
    </row>
    <row r="21" spans="1:25" x14ac:dyDescent="0.35">
      <c r="A21">
        <v>15</v>
      </c>
      <c r="B21">
        <v>708661</v>
      </c>
      <c r="C21">
        <v>2424</v>
      </c>
      <c r="D21" t="s">
        <v>68</v>
      </c>
      <c r="E21">
        <v>2019</v>
      </c>
      <c r="F21" t="s">
        <v>29</v>
      </c>
      <c r="G21" t="s">
        <v>30</v>
      </c>
      <c r="H21">
        <v>0</v>
      </c>
      <c r="I21" s="3">
        <v>0</v>
      </c>
      <c r="J21" s="3">
        <v>0</v>
      </c>
      <c r="K21" s="4">
        <f>H21+I21-J21</f>
        <v>0</v>
      </c>
      <c r="L21" s="3">
        <v>0</v>
      </c>
      <c r="M21" s="3">
        <v>0</v>
      </c>
      <c r="N21" s="3">
        <v>0</v>
      </c>
      <c r="O21" s="4">
        <f>L21+M21-N21</f>
        <v>0</v>
      </c>
      <c r="P21" s="3">
        <v>0.9</v>
      </c>
      <c r="Q21" s="3">
        <v>5.5339999999999998</v>
      </c>
      <c r="R21" s="3">
        <v>0</v>
      </c>
      <c r="S21" s="4">
        <f>P21+Q21-R21</f>
        <v>6.4340000000000002</v>
      </c>
      <c r="T21" s="3">
        <v>2.4</v>
      </c>
      <c r="U21" s="3">
        <v>6.6669999999999998</v>
      </c>
      <c r="V21" s="3">
        <v>0</v>
      </c>
      <c r="W21" s="4">
        <f>T21+U21-V21</f>
        <v>9.0670000000000002</v>
      </c>
      <c r="X21" s="3">
        <f>K21+O21+S21+W21</f>
        <v>15.501000000000001</v>
      </c>
      <c r="Y21" s="4"/>
    </row>
    <row r="22" spans="1:25" x14ac:dyDescent="0.35">
      <c r="A22">
        <v>16</v>
      </c>
      <c r="B22">
        <v>680340</v>
      </c>
      <c r="C22">
        <v>2424</v>
      </c>
      <c r="D22" t="s">
        <v>67</v>
      </c>
      <c r="E22">
        <v>2019</v>
      </c>
      <c r="F22" t="s">
        <v>29</v>
      </c>
      <c r="G22" t="s">
        <v>30</v>
      </c>
      <c r="H22">
        <v>0</v>
      </c>
      <c r="I22" s="3">
        <v>0</v>
      </c>
      <c r="J22" s="3">
        <v>0</v>
      </c>
      <c r="K22" s="4">
        <f>H22+I22-J22</f>
        <v>0</v>
      </c>
      <c r="L22" s="3">
        <v>0</v>
      </c>
      <c r="M22" s="3">
        <v>0</v>
      </c>
      <c r="N22" s="3">
        <v>0</v>
      </c>
      <c r="O22" s="4">
        <f>L22+M22-N22</f>
        <v>0</v>
      </c>
      <c r="P22" s="3">
        <v>1.6</v>
      </c>
      <c r="Q22" s="3">
        <v>5.2</v>
      </c>
      <c r="R22" s="3">
        <v>0.5</v>
      </c>
      <c r="S22" s="4">
        <f>P22+Q22-R22</f>
        <v>6.3000000000000007</v>
      </c>
      <c r="T22" s="3">
        <v>2.4</v>
      </c>
      <c r="U22" s="3">
        <v>5.9669999999999996</v>
      </c>
      <c r="V22" s="3">
        <v>0</v>
      </c>
      <c r="W22" s="4">
        <f>T22+U22-V22</f>
        <v>8.3669999999999991</v>
      </c>
      <c r="X22" s="3">
        <f>K22+O22+S22+W22</f>
        <v>14.667</v>
      </c>
      <c r="Y22" s="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AA22">
    <sortCondition descending="1" ref="X7:X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0"/>
  <sheetViews>
    <sheetView tabSelected="1" topLeftCell="A5" workbookViewId="0">
      <selection activeCell="X19" sqref="X19"/>
    </sheetView>
  </sheetViews>
  <sheetFormatPr defaultRowHeight="14.5" x14ac:dyDescent="0.35"/>
  <cols>
    <col min="1" max="1" width="10" customWidth="1"/>
    <col min="2" max="3" width="10" hidden="1" customWidth="1"/>
    <col min="4" max="4" width="21.26953125" bestFit="1" customWidth="1"/>
    <col min="5" max="5" width="6" bestFit="1" customWidth="1"/>
    <col min="6" max="6" width="16.54296875" bestFit="1" customWidth="1"/>
    <col min="7" max="7" width="30" hidden="1" customWidth="1"/>
    <col min="8" max="10" width="7" hidden="1" customWidth="1"/>
    <col min="11" max="11" width="8" hidden="1" customWidth="1"/>
    <col min="12" max="14" width="7" hidden="1" customWidth="1"/>
    <col min="15" max="15" width="8" hidden="1" customWidth="1"/>
    <col min="16" max="16" width="5.26953125" bestFit="1" customWidth="1"/>
    <col min="17" max="18" width="7" customWidth="1"/>
    <col min="19" max="19" width="8" customWidth="1"/>
    <col min="20" max="20" width="5.26953125" bestFit="1" customWidth="1"/>
    <col min="21" max="22" width="7" customWidth="1"/>
    <col min="23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131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>
        <v>1</v>
      </c>
      <c r="B7">
        <v>851520</v>
      </c>
      <c r="C7">
        <v>7454</v>
      </c>
      <c r="D7" t="s">
        <v>141</v>
      </c>
      <c r="E7">
        <v>2013</v>
      </c>
      <c r="F7" t="s">
        <v>53</v>
      </c>
      <c r="G7" t="s">
        <v>142</v>
      </c>
      <c r="H7">
        <v>0</v>
      </c>
      <c r="I7" s="3">
        <v>0</v>
      </c>
      <c r="J7" s="3">
        <v>0</v>
      </c>
      <c r="K7" s="4">
        <f>H7+I7-J7</f>
        <v>0</v>
      </c>
      <c r="L7" s="3">
        <v>0</v>
      </c>
      <c r="M7" s="3">
        <v>0</v>
      </c>
      <c r="N7" s="3">
        <v>0</v>
      </c>
      <c r="O7" s="4">
        <f>L7+M7-N7</f>
        <v>0</v>
      </c>
      <c r="P7" s="3">
        <v>3.3</v>
      </c>
      <c r="Q7" s="3">
        <v>7.35</v>
      </c>
      <c r="R7" s="3">
        <v>0</v>
      </c>
      <c r="S7" s="4">
        <f>P7+Q7-R7</f>
        <v>10.649999999999999</v>
      </c>
      <c r="T7" s="3">
        <v>3.2</v>
      </c>
      <c r="U7" s="3">
        <v>7.7</v>
      </c>
      <c r="V7" s="3">
        <v>0</v>
      </c>
      <c r="W7" s="4">
        <f>T7+U7-V7</f>
        <v>10.9</v>
      </c>
      <c r="X7" s="3">
        <f>K7+O7+S7+W7</f>
        <v>21.549999999999997</v>
      </c>
      <c r="Y7" s="4"/>
    </row>
    <row r="8" spans="1:28" x14ac:dyDescent="0.35">
      <c r="A8">
        <v>2</v>
      </c>
      <c r="B8">
        <v>567209</v>
      </c>
      <c r="C8">
        <v>7454</v>
      </c>
      <c r="D8" t="s">
        <v>146</v>
      </c>
      <c r="E8">
        <v>2013</v>
      </c>
      <c r="F8" t="s">
        <v>53</v>
      </c>
      <c r="G8" t="s">
        <v>142</v>
      </c>
      <c r="H8">
        <v>0</v>
      </c>
      <c r="I8" s="3">
        <v>0</v>
      </c>
      <c r="J8" s="3">
        <v>0</v>
      </c>
      <c r="K8" s="4">
        <f>H8+I8-J8</f>
        <v>0</v>
      </c>
      <c r="L8" s="3">
        <v>0</v>
      </c>
      <c r="M8" s="3">
        <v>0</v>
      </c>
      <c r="N8" s="3">
        <v>0</v>
      </c>
      <c r="O8" s="4">
        <f>L8+M8-N8</f>
        <v>0</v>
      </c>
      <c r="P8" s="3">
        <v>2.7</v>
      </c>
      <c r="Q8" s="3">
        <v>7.35</v>
      </c>
      <c r="R8" s="3">
        <v>0</v>
      </c>
      <c r="S8" s="4">
        <f>P8+Q8-R8</f>
        <v>10.050000000000001</v>
      </c>
      <c r="T8" s="3">
        <v>3.1</v>
      </c>
      <c r="U8" s="3">
        <v>7.6</v>
      </c>
      <c r="V8" s="3">
        <v>0</v>
      </c>
      <c r="W8" s="4">
        <f>T8+U8-V8</f>
        <v>10.7</v>
      </c>
      <c r="X8" s="3">
        <f>K8+O8+S8+W8</f>
        <v>20.75</v>
      </c>
      <c r="Y8" s="4"/>
    </row>
    <row r="9" spans="1:28" x14ac:dyDescent="0.35">
      <c r="A9">
        <v>3</v>
      </c>
      <c r="B9">
        <v>182999</v>
      </c>
      <c r="C9">
        <v>8927</v>
      </c>
      <c r="D9" t="s">
        <v>134</v>
      </c>
      <c r="E9">
        <v>2014</v>
      </c>
      <c r="F9" t="s">
        <v>22</v>
      </c>
      <c r="G9" t="s">
        <v>133</v>
      </c>
      <c r="H9">
        <v>0</v>
      </c>
      <c r="I9" s="3">
        <v>0</v>
      </c>
      <c r="J9" s="3">
        <v>0</v>
      </c>
      <c r="K9" s="4">
        <f>H9+I9-J9</f>
        <v>0</v>
      </c>
      <c r="L9" s="3">
        <v>0</v>
      </c>
      <c r="M9" s="3">
        <v>0</v>
      </c>
      <c r="N9" s="3">
        <v>0</v>
      </c>
      <c r="O9" s="4">
        <f>L9+M9-N9</f>
        <v>0</v>
      </c>
      <c r="P9" s="3">
        <v>3.1</v>
      </c>
      <c r="Q9" s="3">
        <v>6.3</v>
      </c>
      <c r="R9" s="3">
        <v>0</v>
      </c>
      <c r="S9" s="4">
        <f>P9+Q9-R9</f>
        <v>9.4</v>
      </c>
      <c r="T9" s="3">
        <v>3.1</v>
      </c>
      <c r="U9" s="3">
        <v>7.85</v>
      </c>
      <c r="V9" s="3">
        <v>0</v>
      </c>
      <c r="W9" s="4">
        <f>T9+U9-V9</f>
        <v>10.95</v>
      </c>
      <c r="X9" s="3">
        <f>K9+O9+S9+W9</f>
        <v>20.350000000000001</v>
      </c>
      <c r="Y9" s="4"/>
    </row>
    <row r="10" spans="1:28" x14ac:dyDescent="0.35">
      <c r="A10">
        <v>4</v>
      </c>
      <c r="B10">
        <v>730818</v>
      </c>
      <c r="C10">
        <v>8927</v>
      </c>
      <c r="D10" t="s">
        <v>132</v>
      </c>
      <c r="E10">
        <v>2013</v>
      </c>
      <c r="F10" t="s">
        <v>22</v>
      </c>
      <c r="G10" t="s">
        <v>133</v>
      </c>
      <c r="H10">
        <v>0</v>
      </c>
      <c r="I10" s="3">
        <v>0</v>
      </c>
      <c r="J10" s="3">
        <v>0</v>
      </c>
      <c r="K10" s="4">
        <f>H10+I10-J10</f>
        <v>0</v>
      </c>
      <c r="L10" s="3">
        <v>0</v>
      </c>
      <c r="M10" s="3">
        <v>0</v>
      </c>
      <c r="N10" s="3">
        <v>0</v>
      </c>
      <c r="O10" s="4">
        <f>L10+M10-N10</f>
        <v>0</v>
      </c>
      <c r="P10" s="3">
        <v>3.1</v>
      </c>
      <c r="Q10" s="3">
        <v>6.5</v>
      </c>
      <c r="R10" s="3">
        <v>0</v>
      </c>
      <c r="S10" s="4">
        <f>P10+Q10-R10</f>
        <v>9.6</v>
      </c>
      <c r="T10" s="3">
        <v>3.1</v>
      </c>
      <c r="U10" s="3">
        <v>7.3</v>
      </c>
      <c r="V10" s="3">
        <v>0</v>
      </c>
      <c r="W10" s="4">
        <f>T10+U10-V10</f>
        <v>10.4</v>
      </c>
      <c r="X10" s="3">
        <f>K10+O10+S10+W10</f>
        <v>20</v>
      </c>
      <c r="Y10" s="4"/>
    </row>
    <row r="11" spans="1:28" x14ac:dyDescent="0.35">
      <c r="A11">
        <v>5</v>
      </c>
      <c r="B11">
        <v>433056</v>
      </c>
      <c r="C11">
        <v>7454</v>
      </c>
      <c r="D11" t="s">
        <v>145</v>
      </c>
      <c r="E11">
        <v>2013</v>
      </c>
      <c r="F11" t="s">
        <v>53</v>
      </c>
      <c r="G11" t="s">
        <v>142</v>
      </c>
      <c r="H11">
        <v>0</v>
      </c>
      <c r="I11" s="3">
        <v>0</v>
      </c>
      <c r="J11" s="3">
        <v>0</v>
      </c>
      <c r="K11" s="4">
        <f>H11+I11-J11</f>
        <v>0</v>
      </c>
      <c r="L11" s="3">
        <v>0</v>
      </c>
      <c r="M11" s="3">
        <v>0</v>
      </c>
      <c r="N11" s="3">
        <v>0</v>
      </c>
      <c r="O11" s="4">
        <f>L11+M11-N11</f>
        <v>0</v>
      </c>
      <c r="P11" s="3">
        <v>2.4</v>
      </c>
      <c r="Q11" s="3">
        <v>6.7</v>
      </c>
      <c r="R11" s="3">
        <v>0</v>
      </c>
      <c r="S11" s="4">
        <f>P11+Q11-R11</f>
        <v>9.1</v>
      </c>
      <c r="T11" s="3">
        <v>3</v>
      </c>
      <c r="U11" s="3">
        <v>7.7</v>
      </c>
      <c r="V11" s="3">
        <v>0</v>
      </c>
      <c r="W11" s="4">
        <f>T11+U11-V11</f>
        <v>10.7</v>
      </c>
      <c r="X11" s="3">
        <f>K11+O11+S11+W11</f>
        <v>19.799999999999997</v>
      </c>
      <c r="Y11" s="4"/>
    </row>
    <row r="12" spans="1:28" x14ac:dyDescent="0.35">
      <c r="A12">
        <v>6</v>
      </c>
      <c r="B12">
        <v>997346</v>
      </c>
      <c r="C12">
        <v>9600</v>
      </c>
      <c r="D12" t="s">
        <v>194</v>
      </c>
      <c r="E12">
        <v>2014</v>
      </c>
      <c r="F12" t="s">
        <v>59</v>
      </c>
      <c r="G12" t="s">
        <v>80</v>
      </c>
      <c r="H12">
        <v>0</v>
      </c>
      <c r="I12" s="3">
        <v>0</v>
      </c>
      <c r="J12" s="3">
        <v>0</v>
      </c>
      <c r="K12" s="4">
        <f>H12+I12-J12</f>
        <v>0</v>
      </c>
      <c r="L12" s="3">
        <v>0</v>
      </c>
      <c r="M12" s="3">
        <v>0</v>
      </c>
      <c r="N12" s="3">
        <v>0</v>
      </c>
      <c r="O12" s="4">
        <f>L12+M12-N12</f>
        <v>0</v>
      </c>
      <c r="P12" s="3">
        <v>2.5</v>
      </c>
      <c r="Q12" s="3">
        <v>6.45</v>
      </c>
      <c r="R12" s="3">
        <v>0</v>
      </c>
      <c r="S12" s="4">
        <f>P12+Q12-R12</f>
        <v>8.9499999999999993</v>
      </c>
      <c r="T12" s="3">
        <v>3</v>
      </c>
      <c r="U12" s="3">
        <v>7.6</v>
      </c>
      <c r="V12" s="3">
        <v>0</v>
      </c>
      <c r="W12" s="4">
        <f>T12+U12-V12</f>
        <v>10.6</v>
      </c>
      <c r="X12" s="3">
        <f>K12+O12+S12+W12</f>
        <v>19.549999999999997</v>
      </c>
      <c r="Y12" s="4"/>
    </row>
    <row r="13" spans="1:28" x14ac:dyDescent="0.35">
      <c r="A13">
        <v>6</v>
      </c>
      <c r="B13">
        <v>151512</v>
      </c>
      <c r="C13">
        <v>7454</v>
      </c>
      <c r="D13" t="s">
        <v>147</v>
      </c>
      <c r="E13">
        <v>2013</v>
      </c>
      <c r="F13" t="s">
        <v>53</v>
      </c>
      <c r="G13" t="s">
        <v>125</v>
      </c>
      <c r="H13">
        <v>0</v>
      </c>
      <c r="I13" s="3">
        <v>0</v>
      </c>
      <c r="J13" s="3">
        <v>0</v>
      </c>
      <c r="K13" s="4">
        <f>H13+I13-J13</f>
        <v>0</v>
      </c>
      <c r="L13" s="3">
        <v>0</v>
      </c>
      <c r="M13" s="3">
        <v>0</v>
      </c>
      <c r="N13" s="3">
        <v>0</v>
      </c>
      <c r="O13" s="4">
        <f>L13+M13-N13</f>
        <v>0</v>
      </c>
      <c r="P13" s="3">
        <v>3.1</v>
      </c>
      <c r="Q13" s="3">
        <v>7</v>
      </c>
      <c r="R13" s="3">
        <v>0</v>
      </c>
      <c r="S13" s="4">
        <f>P13+Q13-R13</f>
        <v>10.1</v>
      </c>
      <c r="T13" s="3">
        <v>3</v>
      </c>
      <c r="U13" s="3">
        <v>6.45</v>
      </c>
      <c r="V13" s="3">
        <v>0</v>
      </c>
      <c r="W13" s="4">
        <f>T13+U13-V13</f>
        <v>9.4499999999999993</v>
      </c>
      <c r="X13" s="3">
        <f>K13+O13+S13+W13</f>
        <v>19.549999999999997</v>
      </c>
      <c r="Y13" s="4"/>
    </row>
    <row r="14" spans="1:28" x14ac:dyDescent="0.35">
      <c r="A14">
        <v>8</v>
      </c>
      <c r="B14">
        <v>673199</v>
      </c>
      <c r="C14">
        <v>7454</v>
      </c>
      <c r="D14" t="s">
        <v>143</v>
      </c>
      <c r="E14">
        <v>2013</v>
      </c>
      <c r="F14" t="s">
        <v>53</v>
      </c>
      <c r="G14" t="s">
        <v>142</v>
      </c>
      <c r="H14">
        <v>0</v>
      </c>
      <c r="I14" s="3">
        <v>0</v>
      </c>
      <c r="J14" s="3">
        <v>0</v>
      </c>
      <c r="K14" s="4">
        <f>H14+I14-J14</f>
        <v>0</v>
      </c>
      <c r="L14" s="3">
        <v>0</v>
      </c>
      <c r="M14" s="3">
        <v>0</v>
      </c>
      <c r="N14" s="3">
        <v>0</v>
      </c>
      <c r="O14" s="4">
        <f>L14+M14-N14</f>
        <v>0</v>
      </c>
      <c r="P14" s="3">
        <v>2.8</v>
      </c>
      <c r="Q14" s="3">
        <v>7.2</v>
      </c>
      <c r="R14" s="3">
        <v>0</v>
      </c>
      <c r="S14" s="4">
        <f>P14+Q14-R14</f>
        <v>10</v>
      </c>
      <c r="T14" s="3">
        <v>3</v>
      </c>
      <c r="U14" s="3">
        <v>6.5</v>
      </c>
      <c r="V14" s="3">
        <v>0</v>
      </c>
      <c r="W14" s="4">
        <f>T14+U14-V14</f>
        <v>9.5</v>
      </c>
      <c r="X14" s="3">
        <f>K14+O14+S14+W14</f>
        <v>19.5</v>
      </c>
      <c r="Y14" s="4"/>
    </row>
    <row r="15" spans="1:28" x14ac:dyDescent="0.35">
      <c r="A15">
        <v>9</v>
      </c>
      <c r="B15">
        <v>866414</v>
      </c>
      <c r="C15">
        <v>7454</v>
      </c>
      <c r="D15" t="s">
        <v>144</v>
      </c>
      <c r="E15">
        <v>2014</v>
      </c>
      <c r="F15" t="s">
        <v>53</v>
      </c>
      <c r="G15" t="s">
        <v>142</v>
      </c>
      <c r="H15">
        <v>0</v>
      </c>
      <c r="I15" s="3">
        <v>0</v>
      </c>
      <c r="J15" s="3">
        <v>0</v>
      </c>
      <c r="K15" s="4">
        <f>H15+I15-J15</f>
        <v>0</v>
      </c>
      <c r="L15" s="3">
        <v>0</v>
      </c>
      <c r="M15" s="3">
        <v>0</v>
      </c>
      <c r="N15" s="3">
        <v>0</v>
      </c>
      <c r="O15" s="4">
        <f>L15+M15-N15</f>
        <v>0</v>
      </c>
      <c r="P15" s="3">
        <v>2.9</v>
      </c>
      <c r="Q15" s="3">
        <v>5.55</v>
      </c>
      <c r="R15" s="3">
        <v>0</v>
      </c>
      <c r="S15" s="4">
        <f>P15+Q15-R15</f>
        <v>8.4499999999999993</v>
      </c>
      <c r="T15" s="3">
        <v>3.2</v>
      </c>
      <c r="U15" s="3">
        <v>7.7</v>
      </c>
      <c r="V15" s="3">
        <v>0</v>
      </c>
      <c r="W15" s="4">
        <f>T15+U15-V15</f>
        <v>10.9</v>
      </c>
      <c r="X15" s="3">
        <f>K15+O15+S15+W15</f>
        <v>19.350000000000001</v>
      </c>
      <c r="Y15" s="4"/>
    </row>
    <row r="16" spans="1:28" x14ac:dyDescent="0.35">
      <c r="A16">
        <v>10</v>
      </c>
      <c r="B16">
        <v>289023</v>
      </c>
      <c r="C16">
        <v>9600</v>
      </c>
      <c r="D16" t="s">
        <v>135</v>
      </c>
      <c r="E16">
        <v>2014</v>
      </c>
      <c r="F16" t="s">
        <v>59</v>
      </c>
      <c r="G16" t="s">
        <v>60</v>
      </c>
      <c r="H16">
        <v>0</v>
      </c>
      <c r="I16" s="3">
        <v>0</v>
      </c>
      <c r="J16" s="3">
        <v>0</v>
      </c>
      <c r="K16" s="4">
        <f>H16+I16-J16</f>
        <v>0</v>
      </c>
      <c r="L16" s="3">
        <v>0</v>
      </c>
      <c r="M16" s="3">
        <v>0</v>
      </c>
      <c r="N16" s="3">
        <v>0</v>
      </c>
      <c r="O16" s="4">
        <f>L16+M16-N16</f>
        <v>0</v>
      </c>
      <c r="P16" s="3">
        <v>3</v>
      </c>
      <c r="Q16" s="3">
        <v>5.65</v>
      </c>
      <c r="R16" s="3">
        <v>0</v>
      </c>
      <c r="S16" s="4">
        <f>P16+Q16-R16</f>
        <v>8.65</v>
      </c>
      <c r="T16" s="3">
        <v>3</v>
      </c>
      <c r="U16" s="3">
        <v>7.4</v>
      </c>
      <c r="V16" s="3">
        <v>0</v>
      </c>
      <c r="W16" s="4">
        <f>T16+U16-V16</f>
        <v>10.4</v>
      </c>
      <c r="X16" s="3">
        <f>K16+O16+S16+W16</f>
        <v>19.05</v>
      </c>
      <c r="Y16" s="4"/>
    </row>
    <row r="17" spans="1:25" x14ac:dyDescent="0.35">
      <c r="A17">
        <v>11</v>
      </c>
      <c r="B17">
        <v>580814</v>
      </c>
      <c r="C17">
        <v>8534</v>
      </c>
      <c r="D17" t="s">
        <v>139</v>
      </c>
      <c r="E17">
        <v>2014</v>
      </c>
      <c r="F17" t="s">
        <v>40</v>
      </c>
      <c r="G17" t="s">
        <v>118</v>
      </c>
      <c r="H17">
        <v>0</v>
      </c>
      <c r="I17" s="3">
        <v>0</v>
      </c>
      <c r="J17" s="3">
        <v>0</v>
      </c>
      <c r="K17" s="4">
        <f>H17+I17-J17</f>
        <v>0</v>
      </c>
      <c r="L17" s="3">
        <v>0</v>
      </c>
      <c r="M17" s="3">
        <v>0</v>
      </c>
      <c r="N17" s="3">
        <v>0</v>
      </c>
      <c r="O17" s="4">
        <f>L17+M17-N17</f>
        <v>0</v>
      </c>
      <c r="P17" s="3">
        <v>3.2</v>
      </c>
      <c r="Q17" s="3">
        <v>5.25</v>
      </c>
      <c r="R17" s="3">
        <v>0</v>
      </c>
      <c r="S17" s="4">
        <f>P17+Q17-R17</f>
        <v>8.4499999999999993</v>
      </c>
      <c r="T17" s="3">
        <v>2.9</v>
      </c>
      <c r="U17" s="3">
        <v>7.3</v>
      </c>
      <c r="V17" s="3">
        <v>0</v>
      </c>
      <c r="W17" s="4">
        <f>T17+U17-V17</f>
        <v>10.199999999999999</v>
      </c>
      <c r="X17" s="3">
        <f>K17+O17+S17+W17</f>
        <v>18.649999999999999</v>
      </c>
      <c r="Y17" s="4"/>
    </row>
    <row r="18" spans="1:25" x14ac:dyDescent="0.35">
      <c r="A18">
        <v>12</v>
      </c>
      <c r="B18">
        <v>614772</v>
      </c>
      <c r="C18">
        <v>2424</v>
      </c>
      <c r="D18" t="s">
        <v>138</v>
      </c>
      <c r="E18">
        <v>2014</v>
      </c>
      <c r="F18" t="s">
        <v>29</v>
      </c>
      <c r="G18" t="s">
        <v>84</v>
      </c>
      <c r="H18">
        <v>0</v>
      </c>
      <c r="I18" s="3">
        <v>0</v>
      </c>
      <c r="J18" s="3">
        <v>0</v>
      </c>
      <c r="K18" s="4">
        <f>H18+I18-J18</f>
        <v>0</v>
      </c>
      <c r="L18" s="3">
        <v>0</v>
      </c>
      <c r="M18" s="3">
        <v>0</v>
      </c>
      <c r="N18" s="3">
        <v>0</v>
      </c>
      <c r="O18" s="4">
        <f>L18+M18-N18</f>
        <v>0</v>
      </c>
      <c r="P18" s="3">
        <v>2.6</v>
      </c>
      <c r="Q18" s="3">
        <v>7</v>
      </c>
      <c r="R18" s="3">
        <v>0</v>
      </c>
      <c r="S18" s="4">
        <f>P18+Q18-R18</f>
        <v>9.6</v>
      </c>
      <c r="T18" s="3">
        <v>3</v>
      </c>
      <c r="U18" s="3">
        <v>5.7</v>
      </c>
      <c r="V18" s="3">
        <v>0</v>
      </c>
      <c r="W18" s="4">
        <f>T18+U18-V18</f>
        <v>8.6999999999999993</v>
      </c>
      <c r="X18" s="3">
        <f>K18+O18+S18+W18</f>
        <v>18.299999999999997</v>
      </c>
      <c r="Y18" s="4"/>
    </row>
    <row r="19" spans="1:25" x14ac:dyDescent="0.35">
      <c r="A19">
        <v>13</v>
      </c>
      <c r="B19">
        <v>416304</v>
      </c>
      <c r="C19">
        <v>5668</v>
      </c>
      <c r="D19" t="s">
        <v>136</v>
      </c>
      <c r="E19">
        <v>2013</v>
      </c>
      <c r="F19" t="s">
        <v>25</v>
      </c>
      <c r="G19" t="s">
        <v>137</v>
      </c>
      <c r="H19">
        <v>0</v>
      </c>
      <c r="I19" s="3">
        <v>0</v>
      </c>
      <c r="J19" s="3">
        <v>0</v>
      </c>
      <c r="K19" s="4">
        <f>H19+I19-J19</f>
        <v>0</v>
      </c>
      <c r="L19" s="3">
        <v>0</v>
      </c>
      <c r="M19" s="3">
        <v>0</v>
      </c>
      <c r="N19" s="3">
        <v>0</v>
      </c>
      <c r="O19" s="4">
        <f>L19+M19-N19</f>
        <v>0</v>
      </c>
      <c r="P19" s="3">
        <v>2.9</v>
      </c>
      <c r="Q19" s="3">
        <v>3.5</v>
      </c>
      <c r="R19" s="3">
        <v>0</v>
      </c>
      <c r="S19" s="4">
        <f>P19+Q19-R19</f>
        <v>6.4</v>
      </c>
      <c r="T19" s="3">
        <v>2.2999999999999998</v>
      </c>
      <c r="U19" s="3">
        <v>6.35</v>
      </c>
      <c r="V19" s="3">
        <v>0</v>
      </c>
      <c r="W19" s="4">
        <f>T19+U19-V19</f>
        <v>8.6499999999999986</v>
      </c>
      <c r="X19" s="3">
        <f>K19+O19+S19+W19</f>
        <v>15.049999999999999</v>
      </c>
      <c r="Y19" s="4"/>
    </row>
    <row r="20" spans="1:25" x14ac:dyDescent="0.35">
      <c r="A20">
        <v>14</v>
      </c>
      <c r="B20">
        <v>201878</v>
      </c>
      <c r="C20">
        <v>3332</v>
      </c>
      <c r="D20" t="s">
        <v>140</v>
      </c>
      <c r="E20">
        <v>2014</v>
      </c>
      <c r="F20" t="s">
        <v>49</v>
      </c>
      <c r="G20" t="s">
        <v>121</v>
      </c>
      <c r="H20">
        <v>0</v>
      </c>
      <c r="I20" s="3">
        <v>0</v>
      </c>
      <c r="J20" s="3">
        <v>0</v>
      </c>
      <c r="K20" s="4">
        <f>H20+I20-J20</f>
        <v>0</v>
      </c>
      <c r="L20" s="3">
        <v>0</v>
      </c>
      <c r="M20" s="3">
        <v>0</v>
      </c>
      <c r="N20" s="3">
        <v>0</v>
      </c>
      <c r="O20" s="4">
        <f>L20+M20-N20</f>
        <v>0</v>
      </c>
      <c r="P20" s="3">
        <v>2.5</v>
      </c>
      <c r="Q20" s="3">
        <v>5.8</v>
      </c>
      <c r="R20" s="3">
        <v>0</v>
      </c>
      <c r="S20" s="4">
        <f>P20+Q20-R20</f>
        <v>8.3000000000000007</v>
      </c>
      <c r="T20" s="3">
        <v>1.7</v>
      </c>
      <c r="U20" s="3">
        <v>4.7</v>
      </c>
      <c r="V20" s="3">
        <v>0.5</v>
      </c>
      <c r="W20" s="4">
        <f>T20+U20-V20</f>
        <v>5.9</v>
      </c>
      <c r="X20" s="3">
        <f>K20+O20+S20+W20</f>
        <v>14.200000000000001</v>
      </c>
      <c r="Y20" s="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AA20">
    <sortCondition descending="1" ref="X7:X2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workbookViewId="0">
      <selection activeCell="P22" sqref="P22"/>
    </sheetView>
  </sheetViews>
  <sheetFormatPr defaultRowHeight="14.5" x14ac:dyDescent="0.35"/>
  <cols>
    <col min="1" max="1" width="10" customWidth="1"/>
    <col min="2" max="3" width="10" hidden="1" customWidth="1"/>
    <col min="4" max="4" width="30" customWidth="1"/>
    <col min="5" max="5" width="8" customWidth="1"/>
    <col min="6" max="6" width="30" customWidth="1"/>
    <col min="7" max="7" width="30" hidden="1" customWidth="1"/>
    <col min="8" max="10" width="7" hidden="1" customWidth="1"/>
    <col min="11" max="11" width="8" hidden="1" customWidth="1"/>
    <col min="12" max="14" width="7" hidden="1" customWidth="1"/>
    <col min="15" max="15" width="8" hidden="1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2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>
        <v>1</v>
      </c>
      <c r="B7">
        <v>409202</v>
      </c>
      <c r="C7">
        <v>8534</v>
      </c>
      <c r="D7" t="s">
        <v>43</v>
      </c>
      <c r="E7">
        <v>2020</v>
      </c>
      <c r="F7" t="s">
        <v>40</v>
      </c>
      <c r="G7" t="s">
        <v>44</v>
      </c>
      <c r="H7">
        <v>0</v>
      </c>
      <c r="I7" s="3">
        <v>0</v>
      </c>
      <c r="J7" s="3">
        <v>0</v>
      </c>
      <c r="K7" s="4">
        <f t="shared" ref="K7:K27" si="0">H7+I7-J7</f>
        <v>0</v>
      </c>
      <c r="L7" s="3">
        <v>0</v>
      </c>
      <c r="M7" s="3">
        <v>0</v>
      </c>
      <c r="N7" s="3">
        <v>0</v>
      </c>
      <c r="O7" s="4">
        <f t="shared" ref="O7:O27" si="1">L7+M7-N7</f>
        <v>0</v>
      </c>
      <c r="P7" s="3">
        <v>2</v>
      </c>
      <c r="Q7" s="3">
        <v>9.0340000000000007</v>
      </c>
      <c r="R7" s="3">
        <v>0</v>
      </c>
      <c r="S7" s="4">
        <f t="shared" ref="S7:S27" si="2">P7+Q7-R7</f>
        <v>11.034000000000001</v>
      </c>
      <c r="T7" s="3">
        <v>2</v>
      </c>
      <c r="U7" s="3">
        <v>9.0340000000000007</v>
      </c>
      <c r="V7" s="3">
        <v>0</v>
      </c>
      <c r="W7" s="4">
        <f t="shared" ref="W7:W27" si="3">T7+U7-V7</f>
        <v>11.034000000000001</v>
      </c>
      <c r="X7" s="3">
        <f t="shared" ref="X7:X27" si="4">K7+O7+S7+W7</f>
        <v>22.068000000000001</v>
      </c>
      <c r="Y7" s="4"/>
    </row>
    <row r="8" spans="1:28" x14ac:dyDescent="0.35">
      <c r="A8">
        <v>2</v>
      </c>
      <c r="B8">
        <v>236337</v>
      </c>
      <c r="C8">
        <v>8927</v>
      </c>
      <c r="D8" t="s">
        <v>21</v>
      </c>
      <c r="E8">
        <v>2020</v>
      </c>
      <c r="F8" t="s">
        <v>22</v>
      </c>
      <c r="G8" t="s">
        <v>23</v>
      </c>
      <c r="H8">
        <v>0</v>
      </c>
      <c r="I8" s="3">
        <v>0</v>
      </c>
      <c r="J8" s="3">
        <v>0</v>
      </c>
      <c r="K8" s="4">
        <f t="shared" si="0"/>
        <v>0</v>
      </c>
      <c r="L8" s="3">
        <v>0</v>
      </c>
      <c r="M8" s="3">
        <v>0</v>
      </c>
      <c r="N8" s="3">
        <v>0</v>
      </c>
      <c r="O8" s="4">
        <f t="shared" si="1"/>
        <v>0</v>
      </c>
      <c r="P8" s="3">
        <v>2</v>
      </c>
      <c r="Q8" s="3">
        <v>8.6999999999999993</v>
      </c>
      <c r="R8" s="3">
        <v>0</v>
      </c>
      <c r="S8" s="4">
        <f t="shared" si="2"/>
        <v>10.7</v>
      </c>
      <c r="T8" s="3">
        <v>2</v>
      </c>
      <c r="U8" s="3">
        <v>8.2669999999999995</v>
      </c>
      <c r="V8" s="3">
        <v>0</v>
      </c>
      <c r="W8" s="4">
        <f t="shared" si="3"/>
        <v>10.266999999999999</v>
      </c>
      <c r="X8" s="3">
        <f t="shared" si="4"/>
        <v>20.966999999999999</v>
      </c>
      <c r="Y8" s="4"/>
    </row>
    <row r="9" spans="1:28" x14ac:dyDescent="0.35">
      <c r="A9">
        <v>3</v>
      </c>
      <c r="B9">
        <v>148106</v>
      </c>
      <c r="C9">
        <v>8534</v>
      </c>
      <c r="D9" t="s">
        <v>39</v>
      </c>
      <c r="E9">
        <v>2020</v>
      </c>
      <c r="F9" t="s">
        <v>40</v>
      </c>
      <c r="G9" t="s">
        <v>41</v>
      </c>
      <c r="H9">
        <v>0</v>
      </c>
      <c r="I9" s="3">
        <v>0</v>
      </c>
      <c r="J9" s="3">
        <v>0</v>
      </c>
      <c r="K9" s="4">
        <f t="shared" si="0"/>
        <v>0</v>
      </c>
      <c r="L9" s="3">
        <v>0</v>
      </c>
      <c r="M9" s="3">
        <v>0</v>
      </c>
      <c r="N9" s="3">
        <v>0</v>
      </c>
      <c r="O9" s="4">
        <f t="shared" si="1"/>
        <v>0</v>
      </c>
      <c r="P9" s="3">
        <v>2</v>
      </c>
      <c r="Q9" s="3">
        <v>8.0340000000000007</v>
      </c>
      <c r="R9" s="3">
        <v>0</v>
      </c>
      <c r="S9" s="4">
        <f t="shared" si="2"/>
        <v>10.034000000000001</v>
      </c>
      <c r="T9" s="3">
        <v>2</v>
      </c>
      <c r="U9" s="3">
        <v>8.2669999999999995</v>
      </c>
      <c r="V9" s="3">
        <v>0</v>
      </c>
      <c r="W9" s="4">
        <f t="shared" si="3"/>
        <v>10.266999999999999</v>
      </c>
      <c r="X9" s="3">
        <f t="shared" si="4"/>
        <v>20.301000000000002</v>
      </c>
      <c r="Y9" s="4"/>
    </row>
    <row r="10" spans="1:28" x14ac:dyDescent="0.35">
      <c r="A10">
        <v>4</v>
      </c>
      <c r="B10">
        <v>689012</v>
      </c>
      <c r="C10">
        <v>8916</v>
      </c>
      <c r="D10" t="s">
        <v>38</v>
      </c>
      <c r="E10">
        <v>2020</v>
      </c>
      <c r="F10" t="s">
        <v>35</v>
      </c>
      <c r="G10" t="s">
        <v>36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0</v>
      </c>
      <c r="M10" s="3">
        <v>0</v>
      </c>
      <c r="N10" s="3">
        <v>0</v>
      </c>
      <c r="O10" s="4">
        <f t="shared" si="1"/>
        <v>0</v>
      </c>
      <c r="P10" s="3">
        <v>2</v>
      </c>
      <c r="Q10" s="3">
        <v>8.6999999999999993</v>
      </c>
      <c r="R10" s="3">
        <v>0</v>
      </c>
      <c r="S10" s="4">
        <f t="shared" si="2"/>
        <v>10.7</v>
      </c>
      <c r="T10" s="3">
        <v>2</v>
      </c>
      <c r="U10" s="3">
        <v>8.0670000000000002</v>
      </c>
      <c r="V10" s="3">
        <v>0.5</v>
      </c>
      <c r="W10" s="4">
        <f t="shared" si="3"/>
        <v>9.5670000000000002</v>
      </c>
      <c r="X10" s="3">
        <f t="shared" si="4"/>
        <v>20.266999999999999</v>
      </c>
      <c r="Y10" s="4"/>
    </row>
    <row r="11" spans="1:28" x14ac:dyDescent="0.35">
      <c r="A11">
        <v>5</v>
      </c>
      <c r="B11">
        <v>769112</v>
      </c>
      <c r="C11">
        <v>8534</v>
      </c>
      <c r="D11" t="s">
        <v>42</v>
      </c>
      <c r="E11">
        <v>2020</v>
      </c>
      <c r="F11" t="s">
        <v>40</v>
      </c>
      <c r="G11" t="s">
        <v>41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0</v>
      </c>
      <c r="M11" s="3">
        <v>0</v>
      </c>
      <c r="N11" s="3">
        <v>0</v>
      </c>
      <c r="O11" s="4">
        <f t="shared" si="1"/>
        <v>0</v>
      </c>
      <c r="P11" s="3">
        <v>2</v>
      </c>
      <c r="Q11" s="3">
        <v>8.1669999999999998</v>
      </c>
      <c r="R11" s="3">
        <v>0</v>
      </c>
      <c r="S11" s="4">
        <f t="shared" si="2"/>
        <v>10.167</v>
      </c>
      <c r="T11" s="3">
        <v>2</v>
      </c>
      <c r="U11" s="3">
        <v>7.9</v>
      </c>
      <c r="V11" s="3">
        <v>0</v>
      </c>
      <c r="W11" s="4">
        <f t="shared" si="3"/>
        <v>9.9</v>
      </c>
      <c r="X11" s="3">
        <f t="shared" si="4"/>
        <v>20.067</v>
      </c>
      <c r="Y11" s="4"/>
    </row>
    <row r="12" spans="1:28" x14ac:dyDescent="0.35">
      <c r="A12">
        <v>6</v>
      </c>
      <c r="B12">
        <v>908410</v>
      </c>
      <c r="C12">
        <v>8534</v>
      </c>
      <c r="D12" t="s">
        <v>48</v>
      </c>
      <c r="E12">
        <v>2020</v>
      </c>
      <c r="F12" t="s">
        <v>40</v>
      </c>
      <c r="G12" t="s">
        <v>41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0</v>
      </c>
      <c r="M12" s="3">
        <v>0</v>
      </c>
      <c r="N12" s="3">
        <v>0</v>
      </c>
      <c r="O12" s="4">
        <f t="shared" si="1"/>
        <v>0</v>
      </c>
      <c r="P12" s="3">
        <v>2</v>
      </c>
      <c r="Q12" s="3">
        <v>7.9340000000000002</v>
      </c>
      <c r="R12" s="3">
        <v>0</v>
      </c>
      <c r="S12" s="4">
        <f t="shared" si="2"/>
        <v>9.9340000000000011</v>
      </c>
      <c r="T12" s="3">
        <v>2</v>
      </c>
      <c r="U12" s="3">
        <v>8.0670000000000002</v>
      </c>
      <c r="V12" s="3">
        <v>0</v>
      </c>
      <c r="W12" s="4">
        <f t="shared" si="3"/>
        <v>10.067</v>
      </c>
      <c r="X12" s="3">
        <f t="shared" si="4"/>
        <v>20.001000000000001</v>
      </c>
      <c r="Y12" s="4"/>
    </row>
    <row r="13" spans="1:28" x14ac:dyDescent="0.35">
      <c r="A13">
        <v>7</v>
      </c>
      <c r="B13">
        <v>876766</v>
      </c>
      <c r="C13">
        <v>8916</v>
      </c>
      <c r="D13" t="s">
        <v>37</v>
      </c>
      <c r="E13">
        <v>2020</v>
      </c>
      <c r="F13" t="s">
        <v>35</v>
      </c>
      <c r="G13" t="s">
        <v>36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0</v>
      </c>
      <c r="M13" s="3">
        <v>0</v>
      </c>
      <c r="N13" s="3">
        <v>0</v>
      </c>
      <c r="O13" s="4">
        <f t="shared" si="1"/>
        <v>0</v>
      </c>
      <c r="P13" s="3">
        <v>2</v>
      </c>
      <c r="Q13" s="3">
        <v>8.234</v>
      </c>
      <c r="R13" s="3">
        <v>0</v>
      </c>
      <c r="S13" s="4">
        <f t="shared" si="2"/>
        <v>10.234</v>
      </c>
      <c r="T13" s="3">
        <v>2</v>
      </c>
      <c r="U13" s="3">
        <v>7.5</v>
      </c>
      <c r="V13" s="3">
        <v>0</v>
      </c>
      <c r="W13" s="4">
        <f t="shared" si="3"/>
        <v>9.5</v>
      </c>
      <c r="X13" s="3">
        <f t="shared" si="4"/>
        <v>19.734000000000002</v>
      </c>
      <c r="Y13" s="4"/>
    </row>
    <row r="14" spans="1:28" x14ac:dyDescent="0.35">
      <c r="A14">
        <v>8</v>
      </c>
      <c r="C14">
        <v>5668</v>
      </c>
      <c r="D14" t="s">
        <v>27</v>
      </c>
      <c r="E14">
        <v>2020</v>
      </c>
      <c r="F14" t="s">
        <v>25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0</v>
      </c>
      <c r="M14" s="3">
        <v>0</v>
      </c>
      <c r="N14" s="3">
        <v>0</v>
      </c>
      <c r="O14" s="4">
        <f t="shared" si="1"/>
        <v>0</v>
      </c>
      <c r="P14" s="3">
        <v>2</v>
      </c>
      <c r="Q14" s="3">
        <v>8.0670000000000002</v>
      </c>
      <c r="R14" s="3">
        <v>0</v>
      </c>
      <c r="S14" s="4">
        <f t="shared" si="2"/>
        <v>10.067</v>
      </c>
      <c r="T14" s="3">
        <v>2</v>
      </c>
      <c r="U14" s="3">
        <v>7.5339999999999998</v>
      </c>
      <c r="V14" s="3">
        <v>0</v>
      </c>
      <c r="W14" s="4">
        <f t="shared" si="3"/>
        <v>9.5339999999999989</v>
      </c>
      <c r="X14" s="3">
        <f t="shared" si="4"/>
        <v>19.600999999999999</v>
      </c>
      <c r="Y14" s="4"/>
    </row>
    <row r="15" spans="1:28" x14ac:dyDescent="0.35">
      <c r="A15">
        <v>9</v>
      </c>
      <c r="B15">
        <v>654487</v>
      </c>
      <c r="C15">
        <v>8534</v>
      </c>
      <c r="D15" t="s">
        <v>47</v>
      </c>
      <c r="E15">
        <v>2020</v>
      </c>
      <c r="F15" t="s">
        <v>40</v>
      </c>
      <c r="G15" t="s">
        <v>41</v>
      </c>
      <c r="H15">
        <v>0</v>
      </c>
      <c r="I15" s="3">
        <v>0</v>
      </c>
      <c r="J15" s="3">
        <v>0</v>
      </c>
      <c r="K15" s="4">
        <f t="shared" si="0"/>
        <v>0</v>
      </c>
      <c r="L15" s="3">
        <v>0</v>
      </c>
      <c r="M15" s="3">
        <v>0</v>
      </c>
      <c r="N15" s="3">
        <v>0</v>
      </c>
      <c r="O15" s="4">
        <f t="shared" si="1"/>
        <v>0</v>
      </c>
      <c r="P15" s="3">
        <v>2</v>
      </c>
      <c r="Q15" s="3">
        <v>7.867</v>
      </c>
      <c r="R15" s="3">
        <v>0</v>
      </c>
      <c r="S15" s="4">
        <f t="shared" si="2"/>
        <v>9.8670000000000009</v>
      </c>
      <c r="T15" s="3">
        <v>2</v>
      </c>
      <c r="U15" s="3">
        <v>7.6</v>
      </c>
      <c r="V15" s="3">
        <v>0</v>
      </c>
      <c r="W15" s="4">
        <f t="shared" si="3"/>
        <v>9.6</v>
      </c>
      <c r="X15" s="3">
        <f t="shared" si="4"/>
        <v>19.466999999999999</v>
      </c>
      <c r="Y15" s="4"/>
    </row>
    <row r="16" spans="1:28" x14ac:dyDescent="0.35">
      <c r="A16">
        <v>10</v>
      </c>
      <c r="B16">
        <v>480710</v>
      </c>
      <c r="C16">
        <v>7454</v>
      </c>
      <c r="D16" t="s">
        <v>52</v>
      </c>
      <c r="E16">
        <v>2020</v>
      </c>
      <c r="F16" t="s">
        <v>53</v>
      </c>
      <c r="G16" t="s">
        <v>54</v>
      </c>
      <c r="H16">
        <v>0</v>
      </c>
      <c r="I16" s="3">
        <v>0</v>
      </c>
      <c r="J16" s="3">
        <v>0</v>
      </c>
      <c r="K16" s="4">
        <f t="shared" si="0"/>
        <v>0</v>
      </c>
      <c r="L16" s="3">
        <v>0</v>
      </c>
      <c r="M16" s="3">
        <v>0</v>
      </c>
      <c r="N16" s="3">
        <v>0</v>
      </c>
      <c r="O16" s="4">
        <f t="shared" si="1"/>
        <v>0</v>
      </c>
      <c r="P16" s="3">
        <v>2</v>
      </c>
      <c r="Q16" s="3">
        <v>7.7</v>
      </c>
      <c r="R16" s="3">
        <v>0</v>
      </c>
      <c r="S16" s="4">
        <f t="shared" si="2"/>
        <v>9.6999999999999993</v>
      </c>
      <c r="T16" s="3">
        <v>2</v>
      </c>
      <c r="U16" s="3">
        <v>7.4</v>
      </c>
      <c r="V16" s="3">
        <v>0</v>
      </c>
      <c r="W16" s="4">
        <f t="shared" si="3"/>
        <v>9.4</v>
      </c>
      <c r="X16" s="3">
        <f t="shared" si="4"/>
        <v>19.100000000000001</v>
      </c>
      <c r="Y16" s="4"/>
    </row>
    <row r="17" spans="1:25" x14ac:dyDescent="0.35">
      <c r="A17">
        <v>11</v>
      </c>
      <c r="C17">
        <v>3332</v>
      </c>
      <c r="D17" t="s">
        <v>51</v>
      </c>
      <c r="E17">
        <v>2020</v>
      </c>
      <c r="F17" t="s">
        <v>49</v>
      </c>
      <c r="G17" t="s">
        <v>50</v>
      </c>
      <c r="H17">
        <v>0</v>
      </c>
      <c r="I17" s="3">
        <v>0</v>
      </c>
      <c r="J17" s="3">
        <v>0</v>
      </c>
      <c r="K17" s="4">
        <f t="shared" si="0"/>
        <v>0</v>
      </c>
      <c r="L17" s="3">
        <v>0</v>
      </c>
      <c r="M17" s="3">
        <v>0</v>
      </c>
      <c r="N17" s="3">
        <v>0</v>
      </c>
      <c r="O17" s="4">
        <f t="shared" si="1"/>
        <v>0</v>
      </c>
      <c r="P17" s="3">
        <v>2</v>
      </c>
      <c r="Q17" s="3">
        <v>8.3339999999999996</v>
      </c>
      <c r="R17" s="3">
        <v>0</v>
      </c>
      <c r="S17" s="4">
        <f t="shared" si="2"/>
        <v>10.334</v>
      </c>
      <c r="T17" s="3">
        <v>2</v>
      </c>
      <c r="U17" s="3">
        <v>7.1669999999999998</v>
      </c>
      <c r="V17" s="3">
        <v>0.5</v>
      </c>
      <c r="W17" s="4">
        <f t="shared" si="3"/>
        <v>8.6669999999999998</v>
      </c>
      <c r="X17" s="3">
        <f t="shared" si="4"/>
        <v>19.000999999999998</v>
      </c>
      <c r="Y17" s="4"/>
    </row>
    <row r="18" spans="1:25" x14ac:dyDescent="0.35">
      <c r="A18">
        <v>12</v>
      </c>
      <c r="B18">
        <v>625177</v>
      </c>
      <c r="C18">
        <v>5668</v>
      </c>
      <c r="D18" t="s">
        <v>24</v>
      </c>
      <c r="E18">
        <v>2020</v>
      </c>
      <c r="F18" t="s">
        <v>25</v>
      </c>
      <c r="G18" t="s">
        <v>26</v>
      </c>
      <c r="H18">
        <v>0</v>
      </c>
      <c r="I18" s="3">
        <v>0</v>
      </c>
      <c r="J18" s="3">
        <v>0</v>
      </c>
      <c r="K18" s="4">
        <f t="shared" si="0"/>
        <v>0</v>
      </c>
      <c r="L18" s="3">
        <v>0</v>
      </c>
      <c r="M18" s="3">
        <v>0</v>
      </c>
      <c r="N18" s="3">
        <v>0</v>
      </c>
      <c r="O18" s="4">
        <f t="shared" si="1"/>
        <v>0</v>
      </c>
      <c r="P18" s="3">
        <v>2</v>
      </c>
      <c r="Q18" s="3">
        <v>7.9</v>
      </c>
      <c r="R18" s="3">
        <v>0</v>
      </c>
      <c r="S18" s="4">
        <f t="shared" si="2"/>
        <v>9.9</v>
      </c>
      <c r="T18" s="3">
        <v>2</v>
      </c>
      <c r="U18" s="3">
        <v>6.9340000000000002</v>
      </c>
      <c r="V18" s="3">
        <v>0</v>
      </c>
      <c r="W18" s="4">
        <f t="shared" si="3"/>
        <v>8.9340000000000011</v>
      </c>
      <c r="X18" s="3">
        <f t="shared" si="4"/>
        <v>18.834000000000003</v>
      </c>
      <c r="Y18" s="4"/>
    </row>
    <row r="19" spans="1:25" x14ac:dyDescent="0.35">
      <c r="A19">
        <v>13</v>
      </c>
      <c r="B19">
        <v>468225</v>
      </c>
      <c r="C19">
        <v>8916</v>
      </c>
      <c r="D19" t="s">
        <v>34</v>
      </c>
      <c r="E19">
        <v>2021</v>
      </c>
      <c r="F19" t="s">
        <v>35</v>
      </c>
      <c r="G19" t="s">
        <v>36</v>
      </c>
      <c r="H19">
        <v>0</v>
      </c>
      <c r="I19" s="3">
        <v>0</v>
      </c>
      <c r="J19" s="3">
        <v>0</v>
      </c>
      <c r="K19" s="4">
        <f t="shared" si="0"/>
        <v>0</v>
      </c>
      <c r="L19" s="3">
        <v>0</v>
      </c>
      <c r="M19" s="3">
        <v>0</v>
      </c>
      <c r="N19" s="3">
        <v>0</v>
      </c>
      <c r="O19" s="4">
        <f t="shared" si="1"/>
        <v>0</v>
      </c>
      <c r="P19" s="3">
        <v>2</v>
      </c>
      <c r="Q19" s="3">
        <v>7.6</v>
      </c>
      <c r="R19" s="3">
        <v>0</v>
      </c>
      <c r="S19" s="4">
        <f t="shared" si="2"/>
        <v>9.6</v>
      </c>
      <c r="T19" s="3">
        <v>2</v>
      </c>
      <c r="U19" s="3">
        <v>7.1340000000000003</v>
      </c>
      <c r="V19" s="3">
        <v>0</v>
      </c>
      <c r="W19" s="4">
        <f t="shared" si="3"/>
        <v>9.1340000000000003</v>
      </c>
      <c r="X19" s="3">
        <f t="shared" si="4"/>
        <v>18.734000000000002</v>
      </c>
      <c r="Y19" s="4"/>
    </row>
    <row r="20" spans="1:25" x14ac:dyDescent="0.35">
      <c r="A20">
        <v>14</v>
      </c>
      <c r="B20">
        <v>255779</v>
      </c>
      <c r="C20">
        <v>8534</v>
      </c>
      <c r="D20" t="s">
        <v>45</v>
      </c>
      <c r="E20">
        <v>2020</v>
      </c>
      <c r="F20" t="s">
        <v>40</v>
      </c>
      <c r="G20" t="s">
        <v>41</v>
      </c>
      <c r="H20">
        <v>0</v>
      </c>
      <c r="I20" s="3">
        <v>0</v>
      </c>
      <c r="J20" s="3">
        <v>0</v>
      </c>
      <c r="K20" s="4">
        <f t="shared" si="0"/>
        <v>0</v>
      </c>
      <c r="L20" s="3">
        <v>0</v>
      </c>
      <c r="M20" s="3">
        <v>0</v>
      </c>
      <c r="N20" s="3">
        <v>0</v>
      </c>
      <c r="O20" s="4">
        <f t="shared" si="1"/>
        <v>0</v>
      </c>
      <c r="P20" s="3">
        <v>2</v>
      </c>
      <c r="Q20" s="3">
        <v>7.5670000000000002</v>
      </c>
      <c r="R20" s="3">
        <v>0</v>
      </c>
      <c r="S20" s="4">
        <f t="shared" si="2"/>
        <v>9.5670000000000002</v>
      </c>
      <c r="T20" s="3">
        <v>2</v>
      </c>
      <c r="U20" s="3">
        <v>7.1669999999999998</v>
      </c>
      <c r="V20" s="3">
        <v>0</v>
      </c>
      <c r="W20" s="4">
        <f t="shared" si="3"/>
        <v>9.1669999999999998</v>
      </c>
      <c r="X20" s="3">
        <f t="shared" si="4"/>
        <v>18.734000000000002</v>
      </c>
      <c r="Y20" s="4"/>
    </row>
    <row r="21" spans="1:25" x14ac:dyDescent="0.35">
      <c r="A21">
        <v>15</v>
      </c>
      <c r="B21">
        <v>363215</v>
      </c>
      <c r="C21">
        <v>8534</v>
      </c>
      <c r="D21" t="s">
        <v>46</v>
      </c>
      <c r="E21">
        <v>2020</v>
      </c>
      <c r="F21" t="s">
        <v>40</v>
      </c>
      <c r="G21" t="s">
        <v>41</v>
      </c>
      <c r="H21">
        <v>0</v>
      </c>
      <c r="I21" s="3">
        <v>0</v>
      </c>
      <c r="J21" s="3">
        <v>0</v>
      </c>
      <c r="K21" s="4">
        <f t="shared" si="0"/>
        <v>0</v>
      </c>
      <c r="L21" s="3">
        <v>0</v>
      </c>
      <c r="M21" s="3">
        <v>0</v>
      </c>
      <c r="N21" s="3">
        <v>0</v>
      </c>
      <c r="O21" s="4">
        <f t="shared" si="1"/>
        <v>0</v>
      </c>
      <c r="P21" s="3">
        <v>2</v>
      </c>
      <c r="Q21" s="3">
        <v>7.0670000000000002</v>
      </c>
      <c r="R21" s="3">
        <v>0</v>
      </c>
      <c r="S21" s="4">
        <f t="shared" si="2"/>
        <v>9.0670000000000002</v>
      </c>
      <c r="T21" s="3">
        <v>2</v>
      </c>
      <c r="U21" s="3">
        <v>7.2</v>
      </c>
      <c r="V21" s="3">
        <v>0.5</v>
      </c>
      <c r="W21" s="4">
        <f t="shared" si="3"/>
        <v>8.6999999999999993</v>
      </c>
      <c r="X21" s="3">
        <f t="shared" si="4"/>
        <v>17.766999999999999</v>
      </c>
      <c r="Y21" s="4"/>
    </row>
    <row r="22" spans="1:25" x14ac:dyDescent="0.35">
      <c r="A22">
        <v>16</v>
      </c>
      <c r="B22">
        <v>198633</v>
      </c>
      <c r="C22">
        <v>2424</v>
      </c>
      <c r="D22" t="s">
        <v>31</v>
      </c>
      <c r="E22">
        <v>2020</v>
      </c>
      <c r="F22" t="s">
        <v>29</v>
      </c>
      <c r="G22" t="s">
        <v>30</v>
      </c>
      <c r="H22">
        <v>0</v>
      </c>
      <c r="I22" s="3">
        <v>0</v>
      </c>
      <c r="J22" s="3">
        <v>0</v>
      </c>
      <c r="K22" s="4">
        <f t="shared" si="0"/>
        <v>0</v>
      </c>
      <c r="L22" s="3">
        <v>0</v>
      </c>
      <c r="M22" s="3">
        <v>0</v>
      </c>
      <c r="N22" s="3">
        <v>0</v>
      </c>
      <c r="O22" s="4">
        <f t="shared" si="1"/>
        <v>0</v>
      </c>
      <c r="P22" s="3">
        <v>2</v>
      </c>
      <c r="Q22" s="3">
        <v>7.867</v>
      </c>
      <c r="R22" s="3">
        <v>0</v>
      </c>
      <c r="S22" s="4">
        <f t="shared" si="2"/>
        <v>9.8670000000000009</v>
      </c>
      <c r="T22" s="3">
        <v>2</v>
      </c>
      <c r="U22" s="3">
        <v>5.8339999999999996</v>
      </c>
      <c r="V22" s="3">
        <v>0</v>
      </c>
      <c r="W22" s="4">
        <f t="shared" si="3"/>
        <v>7.8339999999999996</v>
      </c>
      <c r="X22" s="3">
        <f t="shared" si="4"/>
        <v>17.701000000000001</v>
      </c>
      <c r="Y22" s="4"/>
    </row>
    <row r="23" spans="1:25" x14ac:dyDescent="0.35">
      <c r="A23">
        <v>17</v>
      </c>
      <c r="B23">
        <v>431355</v>
      </c>
      <c r="C23">
        <v>7454</v>
      </c>
      <c r="D23" t="s">
        <v>56</v>
      </c>
      <c r="E23">
        <v>2020</v>
      </c>
      <c r="F23" t="s">
        <v>53</v>
      </c>
      <c r="G23" t="s">
        <v>54</v>
      </c>
      <c r="H23">
        <v>0</v>
      </c>
      <c r="I23" s="3">
        <v>0</v>
      </c>
      <c r="J23" s="3">
        <v>0</v>
      </c>
      <c r="K23" s="4">
        <f t="shared" si="0"/>
        <v>0</v>
      </c>
      <c r="L23" s="3">
        <v>0</v>
      </c>
      <c r="M23" s="3">
        <v>0</v>
      </c>
      <c r="N23" s="3">
        <v>0</v>
      </c>
      <c r="O23" s="4">
        <f t="shared" si="1"/>
        <v>0</v>
      </c>
      <c r="P23" s="3">
        <v>2</v>
      </c>
      <c r="Q23" s="3">
        <v>6.867</v>
      </c>
      <c r="R23" s="3">
        <v>0</v>
      </c>
      <c r="S23" s="4">
        <f t="shared" si="2"/>
        <v>8.8670000000000009</v>
      </c>
      <c r="T23" s="3">
        <v>2</v>
      </c>
      <c r="U23" s="3">
        <v>6.7670000000000003</v>
      </c>
      <c r="V23" s="3">
        <v>0</v>
      </c>
      <c r="W23" s="4">
        <f t="shared" si="3"/>
        <v>8.7669999999999995</v>
      </c>
      <c r="X23" s="3">
        <f t="shared" si="4"/>
        <v>17.634</v>
      </c>
      <c r="Y23" s="4"/>
    </row>
    <row r="24" spans="1:25" x14ac:dyDescent="0.35">
      <c r="A24">
        <v>18</v>
      </c>
      <c r="B24">
        <v>886039</v>
      </c>
      <c r="C24">
        <v>2424</v>
      </c>
      <c r="D24" t="s">
        <v>32</v>
      </c>
      <c r="E24">
        <v>2020</v>
      </c>
      <c r="F24" t="s">
        <v>29</v>
      </c>
      <c r="G24" t="s">
        <v>30</v>
      </c>
      <c r="H24">
        <v>0</v>
      </c>
      <c r="I24" s="3">
        <v>0</v>
      </c>
      <c r="J24" s="3">
        <v>0</v>
      </c>
      <c r="K24" s="4">
        <f t="shared" si="0"/>
        <v>0</v>
      </c>
      <c r="L24" s="3">
        <v>0</v>
      </c>
      <c r="M24" s="3">
        <v>0</v>
      </c>
      <c r="N24" s="3">
        <v>0</v>
      </c>
      <c r="O24" s="4">
        <f t="shared" si="1"/>
        <v>0</v>
      </c>
      <c r="P24" s="3">
        <v>1.5</v>
      </c>
      <c r="Q24" s="3">
        <v>6.6</v>
      </c>
      <c r="R24" s="3">
        <v>0</v>
      </c>
      <c r="S24" s="4">
        <f t="shared" si="2"/>
        <v>8.1</v>
      </c>
      <c r="T24" s="3">
        <v>1.5</v>
      </c>
      <c r="U24" s="3">
        <v>6.867</v>
      </c>
      <c r="V24" s="3">
        <v>0</v>
      </c>
      <c r="W24" s="4">
        <f t="shared" si="3"/>
        <v>8.3670000000000009</v>
      </c>
      <c r="X24" s="3">
        <f t="shared" si="4"/>
        <v>16.466999999999999</v>
      </c>
      <c r="Y24" s="4"/>
    </row>
    <row r="25" spans="1:25" x14ac:dyDescent="0.35">
      <c r="A25">
        <v>19</v>
      </c>
      <c r="B25">
        <v>921246</v>
      </c>
      <c r="C25">
        <v>7454</v>
      </c>
      <c r="D25" t="s">
        <v>55</v>
      </c>
      <c r="E25">
        <v>2021</v>
      </c>
      <c r="F25" t="s">
        <v>53</v>
      </c>
      <c r="G25" t="s">
        <v>54</v>
      </c>
      <c r="H25">
        <v>0</v>
      </c>
      <c r="I25" s="3">
        <v>0</v>
      </c>
      <c r="J25" s="3">
        <v>0</v>
      </c>
      <c r="K25" s="4">
        <f t="shared" si="0"/>
        <v>0</v>
      </c>
      <c r="L25" s="3">
        <v>0</v>
      </c>
      <c r="M25" s="3">
        <v>0</v>
      </c>
      <c r="N25" s="3">
        <v>0</v>
      </c>
      <c r="O25" s="4">
        <f t="shared" si="1"/>
        <v>0</v>
      </c>
      <c r="P25" s="3">
        <v>2</v>
      </c>
      <c r="Q25" s="3">
        <v>6.6669999999999998</v>
      </c>
      <c r="R25" s="3">
        <v>0.5</v>
      </c>
      <c r="S25" s="4">
        <f t="shared" si="2"/>
        <v>8.1669999999999998</v>
      </c>
      <c r="T25" s="3">
        <v>1.5</v>
      </c>
      <c r="U25" s="3">
        <v>7</v>
      </c>
      <c r="V25" s="3">
        <v>1</v>
      </c>
      <c r="W25" s="4">
        <f t="shared" si="3"/>
        <v>7.5</v>
      </c>
      <c r="X25" s="3">
        <f t="shared" si="4"/>
        <v>15.667</v>
      </c>
      <c r="Y25" s="4"/>
    </row>
    <row r="26" spans="1:25" x14ac:dyDescent="0.35">
      <c r="A26">
        <v>20</v>
      </c>
      <c r="C26">
        <v>2424</v>
      </c>
      <c r="D26" t="s">
        <v>33</v>
      </c>
      <c r="E26">
        <v>2020</v>
      </c>
      <c r="F26" t="s">
        <v>29</v>
      </c>
      <c r="G26" t="s">
        <v>30</v>
      </c>
      <c r="H26">
        <v>0</v>
      </c>
      <c r="I26" s="3">
        <v>0</v>
      </c>
      <c r="J26" s="3">
        <v>0</v>
      </c>
      <c r="K26" s="4">
        <f t="shared" si="0"/>
        <v>0</v>
      </c>
      <c r="L26" s="3">
        <v>0</v>
      </c>
      <c r="M26" s="3">
        <v>0</v>
      </c>
      <c r="N26" s="3">
        <v>0</v>
      </c>
      <c r="O26" s="4">
        <f t="shared" si="1"/>
        <v>0</v>
      </c>
      <c r="P26" s="3">
        <v>1.5</v>
      </c>
      <c r="Q26" s="3">
        <v>7.2</v>
      </c>
      <c r="R26" s="3">
        <v>0.5</v>
      </c>
      <c r="S26" s="4">
        <f t="shared" si="2"/>
        <v>8.1999999999999993</v>
      </c>
      <c r="T26" s="3">
        <v>1.5</v>
      </c>
      <c r="U26" s="3">
        <v>5.7670000000000003</v>
      </c>
      <c r="V26" s="3">
        <v>0</v>
      </c>
      <c r="W26" s="4">
        <f t="shared" si="3"/>
        <v>7.2670000000000003</v>
      </c>
      <c r="X26" s="3">
        <f t="shared" si="4"/>
        <v>15.466999999999999</v>
      </c>
      <c r="Y26" s="4"/>
    </row>
    <row r="27" spans="1:25" x14ac:dyDescent="0.35">
      <c r="A27">
        <v>21</v>
      </c>
      <c r="B27">
        <v>845454</v>
      </c>
      <c r="C27">
        <v>2424</v>
      </c>
      <c r="D27" t="s">
        <v>28</v>
      </c>
      <c r="E27">
        <v>2021</v>
      </c>
      <c r="F27" t="s">
        <v>29</v>
      </c>
      <c r="G27" t="s">
        <v>30</v>
      </c>
      <c r="H27">
        <v>0</v>
      </c>
      <c r="I27" s="3">
        <v>0</v>
      </c>
      <c r="J27" s="3">
        <v>0</v>
      </c>
      <c r="K27" s="4">
        <f t="shared" si="0"/>
        <v>0</v>
      </c>
      <c r="L27" s="3">
        <v>0</v>
      </c>
      <c r="M27" s="3">
        <v>0</v>
      </c>
      <c r="N27" s="3">
        <v>0</v>
      </c>
      <c r="O27" s="4">
        <f t="shared" si="1"/>
        <v>0</v>
      </c>
      <c r="P27" s="3">
        <v>2</v>
      </c>
      <c r="Q27" s="3">
        <v>5.9669999999999996</v>
      </c>
      <c r="R27" s="3">
        <v>0</v>
      </c>
      <c r="S27" s="4">
        <f t="shared" si="2"/>
        <v>7.9669999999999996</v>
      </c>
      <c r="T27" s="3">
        <v>2</v>
      </c>
      <c r="U27" s="3">
        <v>5.4340000000000002</v>
      </c>
      <c r="V27" s="3">
        <v>0.5</v>
      </c>
      <c r="W27" s="4">
        <f t="shared" si="3"/>
        <v>6.9340000000000002</v>
      </c>
      <c r="X27" s="3">
        <f t="shared" si="4"/>
        <v>14.901</v>
      </c>
      <c r="Y27" s="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AA27">
    <sortCondition descending="1" ref="X7:X2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0"/>
  <sheetViews>
    <sheetView workbookViewId="0">
      <selection activeCell="P16" sqref="P16"/>
    </sheetView>
  </sheetViews>
  <sheetFormatPr defaultRowHeight="14.5" x14ac:dyDescent="0.35"/>
  <cols>
    <col min="1" max="1" width="10" customWidth="1"/>
    <col min="2" max="3" width="10" hidden="1" customWidth="1"/>
    <col min="4" max="4" width="30" customWidth="1"/>
    <col min="5" max="5" width="8" customWidth="1"/>
    <col min="6" max="6" width="30" customWidth="1"/>
    <col min="7" max="7" width="30" hidden="1" customWidth="1"/>
    <col min="8" max="10" width="7" hidden="1" customWidth="1"/>
    <col min="11" max="11" width="8" hidden="1" customWidth="1"/>
    <col min="12" max="14" width="7" hidden="1" customWidth="1"/>
    <col min="15" max="15" width="8" hidden="1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148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>
        <v>1</v>
      </c>
      <c r="B7">
        <v>786416</v>
      </c>
      <c r="C7">
        <v>8534</v>
      </c>
      <c r="D7" t="s">
        <v>152</v>
      </c>
      <c r="E7">
        <v>2012</v>
      </c>
      <c r="F7" t="s">
        <v>40</v>
      </c>
      <c r="G7" t="s">
        <v>153</v>
      </c>
      <c r="H7">
        <v>0</v>
      </c>
      <c r="I7" s="3">
        <v>0</v>
      </c>
      <c r="J7" s="3">
        <v>0</v>
      </c>
      <c r="K7" s="4">
        <f>H7+I7-J7</f>
        <v>0</v>
      </c>
      <c r="L7" s="3">
        <v>0</v>
      </c>
      <c r="M7" s="3">
        <v>0</v>
      </c>
      <c r="N7" s="3">
        <v>0</v>
      </c>
      <c r="O7" s="4">
        <f>L7+M7-N7</f>
        <v>0</v>
      </c>
      <c r="P7" s="3">
        <v>3.7</v>
      </c>
      <c r="Q7" s="3">
        <v>6.3</v>
      </c>
      <c r="R7" s="3">
        <v>0</v>
      </c>
      <c r="S7" s="4">
        <f>P7+Q7-R7</f>
        <v>10</v>
      </c>
      <c r="T7" s="3">
        <v>3.6</v>
      </c>
      <c r="U7" s="3">
        <v>7.55</v>
      </c>
      <c r="V7" s="3">
        <v>0</v>
      </c>
      <c r="W7" s="4">
        <f>T7+U7-V7</f>
        <v>11.15</v>
      </c>
      <c r="X7" s="3">
        <f>K7+O7+S7+W7</f>
        <v>21.15</v>
      </c>
      <c r="Y7" s="4"/>
    </row>
    <row r="8" spans="1:28" x14ac:dyDescent="0.35">
      <c r="A8">
        <v>2</v>
      </c>
      <c r="B8">
        <v>362489</v>
      </c>
      <c r="C8">
        <v>8534</v>
      </c>
      <c r="D8" t="s">
        <v>154</v>
      </c>
      <c r="E8">
        <v>2011</v>
      </c>
      <c r="F8" t="s">
        <v>40</v>
      </c>
      <c r="G8" t="s">
        <v>153</v>
      </c>
      <c r="H8">
        <v>0</v>
      </c>
      <c r="I8" s="3">
        <v>0</v>
      </c>
      <c r="J8" s="3">
        <v>0</v>
      </c>
      <c r="K8" s="4">
        <f>H8+I8-J8</f>
        <v>0</v>
      </c>
      <c r="L8" s="3">
        <v>0</v>
      </c>
      <c r="M8" s="3">
        <v>0</v>
      </c>
      <c r="N8" s="3">
        <v>0</v>
      </c>
      <c r="O8" s="4">
        <f>L8+M8-N8</f>
        <v>0</v>
      </c>
      <c r="P8" s="3">
        <v>3</v>
      </c>
      <c r="Q8" s="3">
        <v>5.65</v>
      </c>
      <c r="R8" s="3">
        <v>0</v>
      </c>
      <c r="S8" s="4">
        <f>P8+Q8-R8</f>
        <v>8.65</v>
      </c>
      <c r="T8" s="3">
        <v>3.4</v>
      </c>
      <c r="U8" s="3">
        <v>7.25</v>
      </c>
      <c r="V8" s="3">
        <v>0</v>
      </c>
      <c r="W8" s="4">
        <f>T8+U8-V8</f>
        <v>10.65</v>
      </c>
      <c r="X8" s="3">
        <f>K8+O8+S8+W8</f>
        <v>19.3</v>
      </c>
      <c r="Y8" s="4"/>
    </row>
    <row r="9" spans="1:28" x14ac:dyDescent="0.35">
      <c r="A9">
        <v>3</v>
      </c>
      <c r="B9">
        <v>661774</v>
      </c>
      <c r="C9">
        <v>5668</v>
      </c>
      <c r="D9" t="s">
        <v>149</v>
      </c>
      <c r="E9">
        <v>2011</v>
      </c>
      <c r="F9" t="s">
        <v>25</v>
      </c>
      <c r="G9" t="s">
        <v>137</v>
      </c>
      <c r="H9">
        <v>0</v>
      </c>
      <c r="I9" s="3">
        <v>0</v>
      </c>
      <c r="J9" s="3">
        <v>0</v>
      </c>
      <c r="K9" s="4">
        <f>H9+I9-J9</f>
        <v>0</v>
      </c>
      <c r="L9" s="3">
        <v>0</v>
      </c>
      <c r="M9" s="3">
        <v>0</v>
      </c>
      <c r="N9" s="3">
        <v>0</v>
      </c>
      <c r="O9" s="4">
        <f>L9+M9-N9</f>
        <v>0</v>
      </c>
      <c r="P9" s="3">
        <v>3</v>
      </c>
      <c r="Q9" s="3">
        <v>5.55</v>
      </c>
      <c r="R9" s="3">
        <v>0</v>
      </c>
      <c r="S9" s="4">
        <f>P9+Q9-R9</f>
        <v>8.5500000000000007</v>
      </c>
      <c r="T9" s="3">
        <v>2.7</v>
      </c>
      <c r="U9" s="3">
        <v>7.6</v>
      </c>
      <c r="V9" s="3">
        <v>0</v>
      </c>
      <c r="W9" s="4">
        <f>T9+U9-V9</f>
        <v>10.3</v>
      </c>
      <c r="X9" s="3">
        <f>K9+O9+S9+W9</f>
        <v>18.850000000000001</v>
      </c>
      <c r="Y9" s="4"/>
    </row>
    <row r="10" spans="1:28" x14ac:dyDescent="0.35">
      <c r="A10">
        <v>4</v>
      </c>
      <c r="B10">
        <v>961181</v>
      </c>
      <c r="C10">
        <v>5668</v>
      </c>
      <c r="D10" t="s">
        <v>150</v>
      </c>
      <c r="E10">
        <v>2012</v>
      </c>
      <c r="F10" t="s">
        <v>25</v>
      </c>
      <c r="G10" t="s">
        <v>151</v>
      </c>
      <c r="H10">
        <v>0</v>
      </c>
      <c r="I10" s="3">
        <v>0</v>
      </c>
      <c r="J10" s="3">
        <v>0</v>
      </c>
      <c r="K10" s="4">
        <f>H10+I10-J10</f>
        <v>0</v>
      </c>
      <c r="L10" s="3">
        <v>0</v>
      </c>
      <c r="M10" s="3">
        <v>0</v>
      </c>
      <c r="N10" s="3">
        <v>0</v>
      </c>
      <c r="O10" s="4">
        <f>L10+M10-N10</f>
        <v>0</v>
      </c>
      <c r="P10" s="3">
        <v>2.4</v>
      </c>
      <c r="Q10" s="3">
        <v>3.05</v>
      </c>
      <c r="R10" s="3">
        <v>0</v>
      </c>
      <c r="S10" s="4">
        <f>P10+Q10-R10</f>
        <v>5.4499999999999993</v>
      </c>
      <c r="T10" s="3">
        <v>2.8</v>
      </c>
      <c r="U10" s="3">
        <v>6</v>
      </c>
      <c r="V10" s="3">
        <v>0</v>
      </c>
      <c r="W10" s="4">
        <f>T10+U10-V10</f>
        <v>8.8000000000000007</v>
      </c>
      <c r="X10" s="3">
        <f>K10+O10+S10+W10</f>
        <v>14.25</v>
      </c>
      <c r="Y10" s="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AA10">
    <sortCondition descending="1" ref="X7:X1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9"/>
  <sheetViews>
    <sheetView topLeftCell="A3" workbookViewId="0">
      <selection activeCell="S8" sqref="S8"/>
    </sheetView>
  </sheetViews>
  <sheetFormatPr defaultRowHeight="14.5" x14ac:dyDescent="0.35"/>
  <cols>
    <col min="1" max="1" width="10" customWidth="1"/>
    <col min="2" max="3" width="10" hidden="1" customWidth="1"/>
    <col min="4" max="4" width="30" customWidth="1"/>
    <col min="5" max="5" width="8" customWidth="1"/>
    <col min="6" max="6" width="30" customWidth="1"/>
    <col min="7" max="7" width="30" hidden="1" customWidth="1"/>
    <col min="8" max="10" width="7" hidden="1" customWidth="1"/>
    <col min="11" max="11" width="8" hidden="1" customWidth="1"/>
    <col min="12" max="14" width="7" hidden="1" customWidth="1"/>
    <col min="15" max="15" width="8" hidden="1" customWidth="1"/>
    <col min="16" max="18" width="7" customWidth="1"/>
    <col min="19" max="19" width="8" customWidth="1"/>
    <col min="20" max="22" width="7" customWidth="1"/>
    <col min="23" max="24" width="8" customWidth="1"/>
    <col min="25" max="26" width="30" customWidth="1"/>
    <col min="27" max="27" width="15" customWidth="1"/>
  </cols>
  <sheetData>
    <row r="1" spans="1:28" ht="18.5" x14ac:dyDescent="0.45">
      <c r="D1" t="s">
        <v>0</v>
      </c>
      <c r="E1" s="1"/>
    </row>
    <row r="2" spans="1:28" ht="18.5" x14ac:dyDescent="0.45">
      <c r="D2" t="s">
        <v>1</v>
      </c>
      <c r="E2" s="1"/>
    </row>
    <row r="3" spans="1:28" ht="18.5" x14ac:dyDescent="0.45">
      <c r="D3" t="s">
        <v>155</v>
      </c>
      <c r="E3" s="1"/>
    </row>
    <row r="6" spans="1:28" x14ac:dyDescent="0.35">
      <c r="A6" s="2" t="s">
        <v>4</v>
      </c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11</v>
      </c>
      <c r="M6" s="2" t="s">
        <v>12</v>
      </c>
      <c r="N6" s="2" t="s">
        <v>13</v>
      </c>
      <c r="O6" s="2" t="s">
        <v>15</v>
      </c>
      <c r="P6" s="2" t="s">
        <v>11</v>
      </c>
      <c r="Q6" s="2" t="s">
        <v>12</v>
      </c>
      <c r="R6" s="2" t="s">
        <v>13</v>
      </c>
      <c r="S6" s="2" t="s">
        <v>16</v>
      </c>
      <c r="T6" s="2" t="s">
        <v>11</v>
      </c>
      <c r="U6" s="2" t="s">
        <v>12</v>
      </c>
      <c r="V6" s="2" t="s">
        <v>13</v>
      </c>
      <c r="W6" s="2" t="s">
        <v>17</v>
      </c>
      <c r="X6" s="2" t="s">
        <v>18</v>
      </c>
      <c r="Y6" s="2" t="s">
        <v>19</v>
      </c>
      <c r="Z6" s="2" t="s">
        <v>3</v>
      </c>
      <c r="AA6" s="2" t="s">
        <v>20</v>
      </c>
      <c r="AB6" s="2"/>
    </row>
    <row r="7" spans="1:28" x14ac:dyDescent="0.35">
      <c r="A7">
        <v>1</v>
      </c>
      <c r="B7">
        <v>953047</v>
      </c>
      <c r="C7">
        <v>8534</v>
      </c>
      <c r="D7" t="s">
        <v>167</v>
      </c>
      <c r="E7">
        <v>2008</v>
      </c>
      <c r="F7" t="s">
        <v>40</v>
      </c>
      <c r="G7" t="s">
        <v>162</v>
      </c>
      <c r="H7">
        <v>0</v>
      </c>
      <c r="I7" s="3">
        <v>0</v>
      </c>
      <c r="J7" s="3">
        <v>0</v>
      </c>
      <c r="K7" s="4">
        <f t="shared" ref="K7:K19" si="0">H7+I7-J7</f>
        <v>0</v>
      </c>
      <c r="L7" s="3">
        <v>0</v>
      </c>
      <c r="M7" s="3">
        <v>0</v>
      </c>
      <c r="N7" s="3">
        <v>0</v>
      </c>
      <c r="O7" s="4">
        <f t="shared" ref="O7:O19" si="1">L7+M7-N7</f>
        <v>0</v>
      </c>
      <c r="P7" s="3">
        <v>2.5</v>
      </c>
      <c r="Q7" s="3">
        <v>7.35</v>
      </c>
      <c r="R7" s="3">
        <v>0</v>
      </c>
      <c r="S7" s="4">
        <f t="shared" ref="S7:S19" si="2">P7+Q7-R7</f>
        <v>9.85</v>
      </c>
      <c r="T7" s="3">
        <v>3</v>
      </c>
      <c r="U7" s="3">
        <v>7.65</v>
      </c>
      <c r="V7" s="3">
        <v>0</v>
      </c>
      <c r="W7" s="4">
        <f t="shared" ref="W7:W19" si="3">T7+U7-V7</f>
        <v>10.65</v>
      </c>
      <c r="X7" s="3">
        <f t="shared" ref="X7:X19" si="4">K7+O7+S7+W7</f>
        <v>20.5</v>
      </c>
      <c r="Y7" s="4"/>
    </row>
    <row r="8" spans="1:28" x14ac:dyDescent="0.35">
      <c r="A8">
        <v>2</v>
      </c>
      <c r="B8">
        <v>740691</v>
      </c>
      <c r="C8">
        <v>8534</v>
      </c>
      <c r="D8" t="s">
        <v>166</v>
      </c>
      <c r="E8">
        <v>2007</v>
      </c>
      <c r="F8" t="s">
        <v>40</v>
      </c>
      <c r="G8" t="s">
        <v>162</v>
      </c>
      <c r="H8">
        <v>0</v>
      </c>
      <c r="I8" s="3">
        <v>0</v>
      </c>
      <c r="J8" s="3">
        <v>0</v>
      </c>
      <c r="K8" s="4">
        <f t="shared" si="0"/>
        <v>0</v>
      </c>
      <c r="L8" s="3">
        <v>0</v>
      </c>
      <c r="M8" s="3">
        <v>0</v>
      </c>
      <c r="N8" s="3">
        <v>0</v>
      </c>
      <c r="O8" s="4">
        <f t="shared" si="1"/>
        <v>0</v>
      </c>
      <c r="P8" s="3">
        <v>2.6</v>
      </c>
      <c r="Q8" s="3">
        <v>7.1</v>
      </c>
      <c r="R8" s="3">
        <v>0</v>
      </c>
      <c r="S8" s="4">
        <f t="shared" si="2"/>
        <v>9.6999999999999993</v>
      </c>
      <c r="T8" s="3">
        <v>2.8</v>
      </c>
      <c r="U8" s="3">
        <v>7.55</v>
      </c>
      <c r="V8" s="3">
        <v>0</v>
      </c>
      <c r="W8" s="4">
        <f t="shared" si="3"/>
        <v>10.35</v>
      </c>
      <c r="X8" s="3">
        <f t="shared" si="4"/>
        <v>20.049999999999997</v>
      </c>
      <c r="Y8" s="4"/>
    </row>
    <row r="9" spans="1:28" x14ac:dyDescent="0.35">
      <c r="A9">
        <v>3</v>
      </c>
      <c r="B9">
        <v>569637</v>
      </c>
      <c r="C9">
        <v>8534</v>
      </c>
      <c r="D9" t="s">
        <v>165</v>
      </c>
      <c r="E9">
        <v>2006</v>
      </c>
      <c r="F9" t="s">
        <v>40</v>
      </c>
      <c r="G9" t="s">
        <v>162</v>
      </c>
      <c r="H9">
        <v>0</v>
      </c>
      <c r="I9" s="3">
        <v>0</v>
      </c>
      <c r="J9" s="3">
        <v>0</v>
      </c>
      <c r="K9" s="4">
        <f t="shared" si="0"/>
        <v>0</v>
      </c>
      <c r="L9" s="3">
        <v>0</v>
      </c>
      <c r="M9" s="3">
        <v>0</v>
      </c>
      <c r="N9" s="3">
        <v>0</v>
      </c>
      <c r="O9" s="4">
        <f t="shared" si="1"/>
        <v>0</v>
      </c>
      <c r="P9" s="3">
        <v>2.8</v>
      </c>
      <c r="Q9" s="3">
        <v>4.55</v>
      </c>
      <c r="R9" s="3">
        <v>0</v>
      </c>
      <c r="S9" s="4">
        <f t="shared" si="2"/>
        <v>7.35</v>
      </c>
      <c r="T9" s="3">
        <v>3.5</v>
      </c>
      <c r="U9" s="3">
        <v>7.5</v>
      </c>
      <c r="V9" s="3">
        <v>0</v>
      </c>
      <c r="W9" s="4">
        <f t="shared" si="3"/>
        <v>11</v>
      </c>
      <c r="X9" s="3">
        <f t="shared" si="4"/>
        <v>18.350000000000001</v>
      </c>
      <c r="Y9" s="4"/>
    </row>
    <row r="10" spans="1:28" x14ac:dyDescent="0.35">
      <c r="A10">
        <v>4</v>
      </c>
      <c r="B10">
        <v>421625</v>
      </c>
      <c r="C10">
        <v>8534</v>
      </c>
      <c r="D10" t="s">
        <v>159</v>
      </c>
      <c r="E10">
        <v>2008</v>
      </c>
      <c r="F10" t="s">
        <v>40</v>
      </c>
      <c r="G10" t="s">
        <v>160</v>
      </c>
      <c r="H10">
        <v>0</v>
      </c>
      <c r="I10" s="3">
        <v>0</v>
      </c>
      <c r="J10" s="3">
        <v>0</v>
      </c>
      <c r="K10" s="4">
        <f t="shared" si="0"/>
        <v>0</v>
      </c>
      <c r="L10" s="3">
        <v>0</v>
      </c>
      <c r="M10" s="3">
        <v>0</v>
      </c>
      <c r="N10" s="3">
        <v>0</v>
      </c>
      <c r="O10" s="4">
        <f t="shared" si="1"/>
        <v>0</v>
      </c>
      <c r="P10" s="3">
        <v>2.4</v>
      </c>
      <c r="Q10" s="3">
        <v>6.75</v>
      </c>
      <c r="R10" s="3">
        <v>0</v>
      </c>
      <c r="S10" s="4">
        <f t="shared" si="2"/>
        <v>9.15</v>
      </c>
      <c r="T10" s="3">
        <v>2.2000000000000002</v>
      </c>
      <c r="U10" s="3">
        <v>7.45</v>
      </c>
      <c r="V10" s="3">
        <v>0.5</v>
      </c>
      <c r="W10" s="4">
        <f t="shared" si="3"/>
        <v>9.15</v>
      </c>
      <c r="X10" s="3">
        <f t="shared" si="4"/>
        <v>18.3</v>
      </c>
      <c r="Y10" s="4"/>
    </row>
    <row r="11" spans="1:28" x14ac:dyDescent="0.35">
      <c r="A11">
        <v>5</v>
      </c>
      <c r="B11">
        <v>365422</v>
      </c>
      <c r="C11">
        <v>8927</v>
      </c>
      <c r="D11" t="s">
        <v>156</v>
      </c>
      <c r="E11">
        <v>2010</v>
      </c>
      <c r="F11" t="s">
        <v>22</v>
      </c>
      <c r="G11" t="s">
        <v>133</v>
      </c>
      <c r="H11">
        <v>0</v>
      </c>
      <c r="I11" s="3">
        <v>0</v>
      </c>
      <c r="J11" s="3">
        <v>0</v>
      </c>
      <c r="K11" s="4">
        <f t="shared" si="0"/>
        <v>0</v>
      </c>
      <c r="L11" s="3">
        <v>0</v>
      </c>
      <c r="M11" s="3">
        <v>0</v>
      </c>
      <c r="N11" s="3">
        <v>0</v>
      </c>
      <c r="O11" s="4">
        <f t="shared" si="1"/>
        <v>0</v>
      </c>
      <c r="P11" s="3">
        <v>2.2999999999999998</v>
      </c>
      <c r="Q11" s="3">
        <v>6.45</v>
      </c>
      <c r="R11" s="3">
        <v>0</v>
      </c>
      <c r="S11" s="4">
        <f t="shared" si="2"/>
        <v>8.75</v>
      </c>
      <c r="T11" s="3">
        <v>2.1</v>
      </c>
      <c r="U11" s="3">
        <v>7.1</v>
      </c>
      <c r="V11" s="3">
        <v>0</v>
      </c>
      <c r="W11" s="4">
        <f t="shared" si="3"/>
        <v>9.1999999999999993</v>
      </c>
      <c r="X11" s="3">
        <f t="shared" si="4"/>
        <v>17.95</v>
      </c>
      <c r="Y11" s="4"/>
    </row>
    <row r="12" spans="1:28" x14ac:dyDescent="0.35">
      <c r="A12">
        <v>6</v>
      </c>
      <c r="B12">
        <v>446867</v>
      </c>
      <c r="C12">
        <v>8534</v>
      </c>
      <c r="D12" t="s">
        <v>170</v>
      </c>
      <c r="E12">
        <v>2009</v>
      </c>
      <c r="F12" t="s">
        <v>40</v>
      </c>
      <c r="G12" t="s">
        <v>169</v>
      </c>
      <c r="H12">
        <v>0</v>
      </c>
      <c r="I12" s="3">
        <v>0</v>
      </c>
      <c r="J12" s="3">
        <v>0</v>
      </c>
      <c r="K12" s="4">
        <f t="shared" si="0"/>
        <v>0</v>
      </c>
      <c r="L12" s="3">
        <v>0</v>
      </c>
      <c r="M12" s="3">
        <v>0</v>
      </c>
      <c r="N12" s="3">
        <v>0</v>
      </c>
      <c r="O12" s="4">
        <f t="shared" si="1"/>
        <v>0</v>
      </c>
      <c r="P12" s="3">
        <v>3.2</v>
      </c>
      <c r="Q12" s="3">
        <v>4.45</v>
      </c>
      <c r="R12" s="3">
        <v>0</v>
      </c>
      <c r="S12" s="4">
        <f t="shared" si="2"/>
        <v>7.65</v>
      </c>
      <c r="T12" s="3">
        <v>2.8</v>
      </c>
      <c r="U12" s="3">
        <v>7.2</v>
      </c>
      <c r="V12" s="3">
        <v>0</v>
      </c>
      <c r="W12" s="4">
        <f t="shared" si="3"/>
        <v>10</v>
      </c>
      <c r="X12" s="3">
        <f t="shared" si="4"/>
        <v>17.649999999999999</v>
      </c>
      <c r="Y12" s="4"/>
    </row>
    <row r="13" spans="1:28" x14ac:dyDescent="0.35">
      <c r="A13">
        <v>7</v>
      </c>
      <c r="B13">
        <v>178368</v>
      </c>
      <c r="C13">
        <v>8534</v>
      </c>
      <c r="D13" t="s">
        <v>168</v>
      </c>
      <c r="E13">
        <v>2010</v>
      </c>
      <c r="F13" t="s">
        <v>40</v>
      </c>
      <c r="G13" t="s">
        <v>169</v>
      </c>
      <c r="H13">
        <v>0</v>
      </c>
      <c r="I13" s="3">
        <v>0</v>
      </c>
      <c r="J13" s="3">
        <v>0</v>
      </c>
      <c r="K13" s="4">
        <f t="shared" si="0"/>
        <v>0</v>
      </c>
      <c r="L13" s="3">
        <v>0</v>
      </c>
      <c r="M13" s="3">
        <v>0</v>
      </c>
      <c r="N13" s="3">
        <v>0</v>
      </c>
      <c r="O13" s="4">
        <f t="shared" si="1"/>
        <v>0</v>
      </c>
      <c r="P13" s="3">
        <v>2.4</v>
      </c>
      <c r="Q13" s="3">
        <v>5.85</v>
      </c>
      <c r="R13" s="3">
        <v>0</v>
      </c>
      <c r="S13" s="4">
        <f t="shared" si="2"/>
        <v>8.25</v>
      </c>
      <c r="T13" s="3">
        <v>2.1</v>
      </c>
      <c r="U13" s="3">
        <v>7.05</v>
      </c>
      <c r="V13" s="3">
        <v>0.5</v>
      </c>
      <c r="W13" s="4">
        <f t="shared" si="3"/>
        <v>8.65</v>
      </c>
      <c r="X13" s="3">
        <f t="shared" si="4"/>
        <v>16.899999999999999</v>
      </c>
      <c r="Y13" s="4"/>
    </row>
    <row r="14" spans="1:28" x14ac:dyDescent="0.35">
      <c r="A14">
        <v>8</v>
      </c>
      <c r="B14">
        <v>788294</v>
      </c>
      <c r="C14">
        <v>3332</v>
      </c>
      <c r="D14" t="s">
        <v>172</v>
      </c>
      <c r="E14">
        <v>2010</v>
      </c>
      <c r="F14" t="s">
        <v>49</v>
      </c>
      <c r="G14" t="s">
        <v>121</v>
      </c>
      <c r="H14">
        <v>0</v>
      </c>
      <c r="I14" s="3">
        <v>0</v>
      </c>
      <c r="J14" s="3">
        <v>0</v>
      </c>
      <c r="K14" s="4">
        <f t="shared" si="0"/>
        <v>0</v>
      </c>
      <c r="L14" s="3">
        <v>0</v>
      </c>
      <c r="M14" s="3">
        <v>0</v>
      </c>
      <c r="N14" s="3">
        <v>0</v>
      </c>
      <c r="O14" s="4">
        <f t="shared" si="1"/>
        <v>0</v>
      </c>
      <c r="P14" s="3">
        <v>2</v>
      </c>
      <c r="Q14" s="3">
        <v>5.8</v>
      </c>
      <c r="R14" s="3">
        <v>0</v>
      </c>
      <c r="S14" s="4">
        <f t="shared" si="2"/>
        <v>7.8</v>
      </c>
      <c r="T14" s="3">
        <v>2</v>
      </c>
      <c r="U14" s="3">
        <v>7.1</v>
      </c>
      <c r="V14" s="3">
        <v>0</v>
      </c>
      <c r="W14" s="4">
        <f t="shared" si="3"/>
        <v>9.1</v>
      </c>
      <c r="X14" s="3">
        <f t="shared" si="4"/>
        <v>16.899999999999999</v>
      </c>
      <c r="Y14" s="4"/>
    </row>
    <row r="15" spans="1:28" x14ac:dyDescent="0.35">
      <c r="A15">
        <v>9</v>
      </c>
      <c r="B15">
        <v>859738</v>
      </c>
      <c r="C15">
        <v>3332</v>
      </c>
      <c r="D15" t="s">
        <v>173</v>
      </c>
      <c r="E15">
        <v>2010</v>
      </c>
      <c r="F15" t="s">
        <v>49</v>
      </c>
      <c r="G15" t="s">
        <v>121</v>
      </c>
      <c r="H15">
        <v>0</v>
      </c>
      <c r="I15" s="3">
        <v>0</v>
      </c>
      <c r="J15" s="3">
        <v>0</v>
      </c>
      <c r="K15" s="4">
        <f t="shared" si="0"/>
        <v>0</v>
      </c>
      <c r="L15" s="3">
        <v>0</v>
      </c>
      <c r="M15" s="3">
        <v>0</v>
      </c>
      <c r="N15" s="3">
        <v>0</v>
      </c>
      <c r="O15" s="4">
        <f t="shared" si="1"/>
        <v>0</v>
      </c>
      <c r="P15" s="3">
        <v>2.1</v>
      </c>
      <c r="Q15" s="3">
        <v>6.25</v>
      </c>
      <c r="R15" s="3">
        <v>0</v>
      </c>
      <c r="S15" s="4">
        <f t="shared" si="2"/>
        <v>8.35</v>
      </c>
      <c r="T15" s="3">
        <v>1.6</v>
      </c>
      <c r="U15" s="3">
        <v>7.35</v>
      </c>
      <c r="V15" s="3">
        <v>0.5</v>
      </c>
      <c r="W15" s="4">
        <f t="shared" si="3"/>
        <v>8.4499999999999993</v>
      </c>
      <c r="X15" s="3">
        <f t="shared" si="4"/>
        <v>16.799999999999997</v>
      </c>
      <c r="Y15" s="4"/>
    </row>
    <row r="16" spans="1:28" x14ac:dyDescent="0.35">
      <c r="A16">
        <v>10</v>
      </c>
      <c r="B16">
        <v>790010</v>
      </c>
      <c r="C16">
        <v>3332</v>
      </c>
      <c r="D16" t="s">
        <v>171</v>
      </c>
      <c r="E16">
        <v>2009</v>
      </c>
      <c r="F16" t="s">
        <v>49</v>
      </c>
      <c r="G16" t="s">
        <v>121</v>
      </c>
      <c r="H16">
        <v>0</v>
      </c>
      <c r="I16" s="3">
        <v>0</v>
      </c>
      <c r="J16" s="3">
        <v>0</v>
      </c>
      <c r="K16" s="4">
        <f t="shared" si="0"/>
        <v>0</v>
      </c>
      <c r="L16" s="3">
        <v>0</v>
      </c>
      <c r="M16" s="3">
        <v>0</v>
      </c>
      <c r="N16" s="3">
        <v>0</v>
      </c>
      <c r="O16" s="4">
        <f t="shared" si="1"/>
        <v>0</v>
      </c>
      <c r="P16" s="3">
        <v>1.8</v>
      </c>
      <c r="Q16" s="3">
        <v>4.75</v>
      </c>
      <c r="R16" s="3">
        <v>0</v>
      </c>
      <c r="S16" s="4">
        <f t="shared" si="2"/>
        <v>6.55</v>
      </c>
      <c r="T16" s="3">
        <v>2.1</v>
      </c>
      <c r="U16" s="3">
        <v>7.05</v>
      </c>
      <c r="V16" s="3">
        <v>0</v>
      </c>
      <c r="W16" s="4">
        <f t="shared" si="3"/>
        <v>9.15</v>
      </c>
      <c r="X16" s="3">
        <f t="shared" si="4"/>
        <v>15.7</v>
      </c>
      <c r="Y16" s="4"/>
    </row>
    <row r="17" spans="1:25" x14ac:dyDescent="0.35">
      <c r="A17">
        <v>11</v>
      </c>
      <c r="B17">
        <v>220746</v>
      </c>
      <c r="C17">
        <v>8534</v>
      </c>
      <c r="D17" t="s">
        <v>163</v>
      </c>
      <c r="E17">
        <v>2007</v>
      </c>
      <c r="F17" t="s">
        <v>40</v>
      </c>
      <c r="G17" t="s">
        <v>164</v>
      </c>
      <c r="H17">
        <v>0</v>
      </c>
      <c r="I17" s="3">
        <v>0</v>
      </c>
      <c r="J17" s="3">
        <v>0</v>
      </c>
      <c r="K17" s="4">
        <f t="shared" si="0"/>
        <v>0</v>
      </c>
      <c r="L17" s="3">
        <v>0</v>
      </c>
      <c r="M17" s="3">
        <v>0</v>
      </c>
      <c r="N17" s="3">
        <v>0</v>
      </c>
      <c r="O17" s="4">
        <f t="shared" si="1"/>
        <v>0</v>
      </c>
      <c r="P17" s="3">
        <v>2.7</v>
      </c>
      <c r="Q17" s="3">
        <v>3.3</v>
      </c>
      <c r="R17" s="3">
        <v>0</v>
      </c>
      <c r="S17" s="4">
        <f t="shared" si="2"/>
        <v>6</v>
      </c>
      <c r="T17" s="3">
        <v>2.2000000000000002</v>
      </c>
      <c r="U17" s="3">
        <v>7.35</v>
      </c>
      <c r="V17" s="3">
        <v>0</v>
      </c>
      <c r="W17" s="4">
        <f t="shared" si="3"/>
        <v>9.5500000000000007</v>
      </c>
      <c r="X17" s="3">
        <f t="shared" si="4"/>
        <v>15.55</v>
      </c>
      <c r="Y17" s="4"/>
    </row>
    <row r="18" spans="1:25" x14ac:dyDescent="0.35">
      <c r="A18">
        <v>12</v>
      </c>
      <c r="B18">
        <v>764276</v>
      </c>
      <c r="C18">
        <v>5668</v>
      </c>
      <c r="D18" t="s">
        <v>158</v>
      </c>
      <c r="E18">
        <v>2008</v>
      </c>
      <c r="F18" t="s">
        <v>25</v>
      </c>
      <c r="G18" t="s">
        <v>111</v>
      </c>
      <c r="H18">
        <v>0</v>
      </c>
      <c r="I18" s="3">
        <v>0</v>
      </c>
      <c r="J18" s="3">
        <v>0</v>
      </c>
      <c r="K18" s="4">
        <f t="shared" si="0"/>
        <v>0</v>
      </c>
      <c r="L18" s="3">
        <v>0</v>
      </c>
      <c r="M18" s="3">
        <v>0</v>
      </c>
      <c r="N18" s="3">
        <v>0</v>
      </c>
      <c r="O18" s="4">
        <f t="shared" si="1"/>
        <v>0</v>
      </c>
      <c r="P18" s="3">
        <v>1.6</v>
      </c>
      <c r="Q18" s="3">
        <v>5.95</v>
      </c>
      <c r="R18" s="3">
        <v>0</v>
      </c>
      <c r="S18" s="4">
        <f t="shared" si="2"/>
        <v>7.5500000000000007</v>
      </c>
      <c r="T18" s="3">
        <v>2</v>
      </c>
      <c r="U18" s="3">
        <v>6.45</v>
      </c>
      <c r="V18" s="3">
        <v>0.5</v>
      </c>
      <c r="W18" s="4">
        <f t="shared" si="3"/>
        <v>7.9499999999999993</v>
      </c>
      <c r="X18" s="3">
        <f t="shared" si="4"/>
        <v>15.5</v>
      </c>
      <c r="Y18" s="4"/>
    </row>
    <row r="19" spans="1:25" x14ac:dyDescent="0.35">
      <c r="A19">
        <v>13</v>
      </c>
      <c r="B19">
        <v>517102</v>
      </c>
      <c r="C19">
        <v>8534</v>
      </c>
      <c r="D19" t="s">
        <v>161</v>
      </c>
      <c r="E19">
        <v>2007</v>
      </c>
      <c r="F19" t="s">
        <v>40</v>
      </c>
      <c r="G19" t="s">
        <v>162</v>
      </c>
      <c r="H19">
        <v>0</v>
      </c>
      <c r="I19" s="3">
        <v>0</v>
      </c>
      <c r="J19" s="3">
        <v>0</v>
      </c>
      <c r="K19" s="4">
        <f t="shared" si="0"/>
        <v>0</v>
      </c>
      <c r="L19" s="3">
        <v>0</v>
      </c>
      <c r="M19" s="3">
        <v>0</v>
      </c>
      <c r="N19" s="3">
        <v>0</v>
      </c>
      <c r="O19" s="4">
        <f t="shared" si="1"/>
        <v>0</v>
      </c>
      <c r="P19" s="3">
        <v>2.7</v>
      </c>
      <c r="Q19" s="3">
        <v>3.3</v>
      </c>
      <c r="R19" s="3">
        <v>0</v>
      </c>
      <c r="S19" s="4">
        <f t="shared" si="2"/>
        <v>6</v>
      </c>
      <c r="T19" s="3">
        <v>2.2000000000000002</v>
      </c>
      <c r="U19" s="3">
        <v>6.9</v>
      </c>
      <c r="V19" s="3">
        <v>0</v>
      </c>
      <c r="W19" s="4">
        <f t="shared" si="3"/>
        <v>9.1000000000000014</v>
      </c>
      <c r="X19" s="3">
        <f t="shared" si="4"/>
        <v>15.100000000000001</v>
      </c>
      <c r="Y19" s="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AA19">
    <sortCondition descending="1" ref="X7:X1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workbookViewId="0">
      <selection activeCell="A6" sqref="A6:F6"/>
    </sheetView>
  </sheetViews>
  <sheetFormatPr defaultRowHeight="14.5" x14ac:dyDescent="0.35"/>
  <cols>
    <col min="1" max="4" width="30" customWidth="1"/>
  </cols>
  <sheetData>
    <row r="1" spans="1:6" ht="18.5" x14ac:dyDescent="0.45">
      <c r="A1" t="s">
        <v>0</v>
      </c>
      <c r="B1" s="1"/>
    </row>
    <row r="2" spans="1:6" ht="18.5" x14ac:dyDescent="0.45">
      <c r="A2" t="s">
        <v>1</v>
      </c>
      <c r="B2" s="1"/>
    </row>
    <row r="3" spans="1:6" ht="18.5" x14ac:dyDescent="0.45">
      <c r="A3" t="s">
        <v>174</v>
      </c>
      <c r="B3" s="1"/>
    </row>
    <row r="6" spans="1:6" x14ac:dyDescent="0.35">
      <c r="A6" s="2" t="s">
        <v>7</v>
      </c>
      <c r="B6" s="2" t="s">
        <v>175</v>
      </c>
      <c r="C6" s="2" t="s">
        <v>176</v>
      </c>
      <c r="D6" s="2" t="s">
        <v>177</v>
      </c>
      <c r="E6" s="2" t="s">
        <v>3</v>
      </c>
      <c r="F6" s="2"/>
    </row>
    <row r="7" spans="1:6" x14ac:dyDescent="0.35">
      <c r="A7" t="s">
        <v>178</v>
      </c>
      <c r="C7" t="s">
        <v>22</v>
      </c>
      <c r="D7" t="s">
        <v>179</v>
      </c>
    </row>
    <row r="8" spans="1:6" x14ac:dyDescent="0.35">
      <c r="A8" t="s">
        <v>157</v>
      </c>
      <c r="C8" t="s">
        <v>59</v>
      </c>
      <c r="D8" t="s">
        <v>179</v>
      </c>
    </row>
    <row r="9" spans="1:6" x14ac:dyDescent="0.35">
      <c r="A9" t="s">
        <v>180</v>
      </c>
      <c r="C9" t="s">
        <v>59</v>
      </c>
      <c r="D9" t="s">
        <v>179</v>
      </c>
    </row>
    <row r="10" spans="1:6" x14ac:dyDescent="0.35">
      <c r="A10" t="s">
        <v>181</v>
      </c>
      <c r="C10" t="s">
        <v>59</v>
      </c>
      <c r="D10" t="s">
        <v>179</v>
      </c>
    </row>
    <row r="11" spans="1:6" x14ac:dyDescent="0.35">
      <c r="A11" t="s">
        <v>158</v>
      </c>
      <c r="C11" t="s">
        <v>25</v>
      </c>
      <c r="D11" t="s">
        <v>179</v>
      </c>
    </row>
    <row r="12" spans="1:6" x14ac:dyDescent="0.35">
      <c r="A12" t="s">
        <v>182</v>
      </c>
      <c r="C12" t="s">
        <v>25</v>
      </c>
      <c r="D12" t="s">
        <v>179</v>
      </c>
    </row>
    <row r="13" spans="1:6" x14ac:dyDescent="0.35">
      <c r="A13" t="s">
        <v>183</v>
      </c>
      <c r="C13" t="s">
        <v>29</v>
      </c>
      <c r="D13" t="s">
        <v>184</v>
      </c>
    </row>
    <row r="14" spans="1:6" x14ac:dyDescent="0.35">
      <c r="A14" t="s">
        <v>185</v>
      </c>
      <c r="C14" t="s">
        <v>35</v>
      </c>
      <c r="D14" t="s">
        <v>179</v>
      </c>
    </row>
    <row r="15" spans="1:6" x14ac:dyDescent="0.35">
      <c r="A15" t="s">
        <v>186</v>
      </c>
      <c r="C15" t="s">
        <v>49</v>
      </c>
      <c r="D15" t="s">
        <v>179</v>
      </c>
    </row>
    <row r="16" spans="1:6" x14ac:dyDescent="0.35">
      <c r="A16" t="s">
        <v>187</v>
      </c>
      <c r="C16" t="s">
        <v>49</v>
      </c>
      <c r="D16" t="s">
        <v>179</v>
      </c>
    </row>
    <row r="17" spans="1:4" x14ac:dyDescent="0.35">
      <c r="A17" t="s">
        <v>188</v>
      </c>
      <c r="C17" t="s">
        <v>53</v>
      </c>
      <c r="D17" t="s">
        <v>184</v>
      </c>
    </row>
    <row r="18" spans="1:4" x14ac:dyDescent="0.35">
      <c r="A18" t="s">
        <v>189</v>
      </c>
      <c r="C18" t="s">
        <v>53</v>
      </c>
      <c r="D18" t="s">
        <v>179</v>
      </c>
    </row>
    <row r="19" spans="1:4" x14ac:dyDescent="0.35">
      <c r="A19" t="s">
        <v>190</v>
      </c>
      <c r="C19" t="s">
        <v>53</v>
      </c>
      <c r="D19" t="s">
        <v>179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8"/>
  <sheetViews>
    <sheetView workbookViewId="0">
      <selection activeCell="A6" sqref="A6:C6"/>
    </sheetView>
  </sheetViews>
  <sheetFormatPr defaultRowHeight="14.5" x14ac:dyDescent="0.35"/>
  <cols>
    <col min="1" max="2" width="30" customWidth="1"/>
  </cols>
  <sheetData>
    <row r="1" spans="1:3" ht="18.5" x14ac:dyDescent="0.45">
      <c r="A1" t="s">
        <v>0</v>
      </c>
      <c r="B1" s="1"/>
    </row>
    <row r="2" spans="1:3" ht="18.5" x14ac:dyDescent="0.45">
      <c r="A2" t="s">
        <v>1</v>
      </c>
      <c r="B2" s="1"/>
    </row>
    <row r="3" spans="1:3" ht="18.5" x14ac:dyDescent="0.45">
      <c r="A3" t="s">
        <v>191</v>
      </c>
      <c r="B3" s="1"/>
    </row>
    <row r="6" spans="1:3" x14ac:dyDescent="0.35">
      <c r="A6" s="2" t="s">
        <v>176</v>
      </c>
      <c r="B6" s="2" t="s">
        <v>175</v>
      </c>
      <c r="C6" s="2"/>
    </row>
    <row r="7" spans="1:3" x14ac:dyDescent="0.35">
      <c r="A7" t="s">
        <v>59</v>
      </c>
      <c r="B7" t="s">
        <v>192</v>
      </c>
    </row>
    <row r="8" spans="1:3" x14ac:dyDescent="0.35">
      <c r="A8" t="s">
        <v>53</v>
      </c>
      <c r="B8" t="s">
        <v>193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13334_III.kategorie</vt:lpstr>
      <vt:lpstr>13335_IV.kategorie</vt:lpstr>
      <vt:lpstr>13333_II.kategorie</vt:lpstr>
      <vt:lpstr>13336_V.kategorie</vt:lpstr>
      <vt:lpstr>13332_I.kategorie</vt:lpstr>
      <vt:lpstr>13337_VI.kategorie</vt:lpstr>
      <vt:lpstr>13338_VII.kategorie</vt:lpstr>
      <vt:lpstr>rozhodci</vt:lpstr>
      <vt:lpstr>poznamky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GIS</dc:creator>
  <cp:keywords/>
  <dc:description/>
  <cp:lastModifiedBy>Anna Císařová</cp:lastModifiedBy>
  <dcterms:created xsi:type="dcterms:W3CDTF">2025-12-13T15:18:28Z</dcterms:created>
  <dcterms:modified xsi:type="dcterms:W3CDTF">2025-12-14T14:08:16Z</dcterms:modified>
  <cp:category/>
</cp:coreProperties>
</file>