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mona\Downloads\"/>
    </mc:Choice>
  </mc:AlternateContent>
  <xr:revisionPtr revIDLastSave="0" documentId="13_ncr:1_{8489E0A0-00A5-45E8-978C-14E941AF99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474_LODM - U13" sheetId="1" r:id="rId1"/>
    <sheet name="rozhodci" sheetId="2" r:id="rId2"/>
    <sheet name="poznamk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AE14" i="1"/>
  <c r="AA14" i="1"/>
  <c r="W14" i="1"/>
  <c r="S14" i="1"/>
  <c r="O14" i="1"/>
  <c r="K14" i="1"/>
  <c r="AF14" i="1" s="1"/>
  <c r="AE13" i="1"/>
  <c r="AA13" i="1"/>
  <c r="W13" i="1"/>
  <c r="S13" i="1"/>
  <c r="O13" i="1"/>
  <c r="K13" i="1"/>
  <c r="AE12" i="1"/>
  <c r="AA12" i="1"/>
  <c r="W12" i="1"/>
  <c r="S12" i="1"/>
  <c r="O12" i="1"/>
  <c r="K12" i="1"/>
  <c r="AE10" i="1"/>
  <c r="AA10" i="1"/>
  <c r="W10" i="1"/>
  <c r="S10" i="1"/>
  <c r="O10" i="1"/>
  <c r="K10" i="1"/>
  <c r="AE9" i="1"/>
  <c r="AA9" i="1"/>
  <c r="W9" i="1"/>
  <c r="S9" i="1"/>
  <c r="O9" i="1"/>
  <c r="K9" i="1"/>
  <c r="AE11" i="1"/>
  <c r="AA11" i="1"/>
  <c r="W11" i="1"/>
  <c r="S11" i="1"/>
  <c r="O11" i="1"/>
  <c r="K11" i="1"/>
  <c r="AE8" i="1"/>
  <c r="AA8" i="1"/>
  <c r="W8" i="1"/>
  <c r="O8" i="1"/>
  <c r="K8" i="1"/>
  <c r="AE7" i="1"/>
  <c r="AA7" i="1"/>
  <c r="W7" i="1"/>
  <c r="S7" i="1"/>
  <c r="O7" i="1"/>
  <c r="K7" i="1"/>
  <c r="AF11" i="1" l="1"/>
  <c r="AF7" i="1"/>
  <c r="AF8" i="1"/>
  <c r="AF10" i="1"/>
  <c r="AF12" i="1"/>
  <c r="AF9" i="1"/>
  <c r="AF13" i="1"/>
</calcChain>
</file>

<file path=xl/sharedStrings.xml><?xml version="1.0" encoding="utf-8"?>
<sst xmlns="http://schemas.openxmlformats.org/spreadsheetml/2006/main" count="81" uniqueCount="47">
  <si>
    <t>Nominační závod LODM</t>
  </si>
  <si>
    <t>28.2.2026</t>
  </si>
  <si>
    <t>LODM - U13</t>
  </si>
  <si>
    <t>pen</t>
  </si>
  <si>
    <t>pořadí</t>
  </si>
  <si>
    <t>ev. č.</t>
  </si>
  <si>
    <t>č. oddilu</t>
  </si>
  <si>
    <t>jméno</t>
  </si>
  <si>
    <t>ročnik</t>
  </si>
  <si>
    <t>oddíl</t>
  </si>
  <si>
    <t>trenér</t>
  </si>
  <si>
    <t>D</t>
  </si>
  <si>
    <t>E</t>
  </si>
  <si>
    <t>prostná</t>
  </si>
  <si>
    <t>kůň</t>
  </si>
  <si>
    <t>kruhy</t>
  </si>
  <si>
    <t>přeskok</t>
  </si>
  <si>
    <t>bradla</t>
  </si>
  <si>
    <t>hrazda</t>
  </si>
  <si>
    <t>celkem</t>
  </si>
  <si>
    <t>pozn</t>
  </si>
  <si>
    <t>přihlášeno po uzávěrce</t>
  </si>
  <si>
    <t>lékařská prohlídka</t>
  </si>
  <si>
    <t>Kliment Petr</t>
  </si>
  <si>
    <t>GYMPRA</t>
  </si>
  <si>
    <t>Konečný</t>
  </si>
  <si>
    <t>ano</t>
  </si>
  <si>
    <t>Kliment Vojtěch</t>
  </si>
  <si>
    <t>Čermák Radek</t>
  </si>
  <si>
    <t>T.J. Sokol Kolín</t>
  </si>
  <si>
    <t>Bareš</t>
  </si>
  <si>
    <t>Horák Robert</t>
  </si>
  <si>
    <t>Převrátil Jan Prokop</t>
  </si>
  <si>
    <t>Bega</t>
  </si>
  <si>
    <t>Kubera Vít</t>
  </si>
  <si>
    <t>ne</t>
  </si>
  <si>
    <t>Rozhodčí</t>
  </si>
  <si>
    <t>poznámka</t>
  </si>
  <si>
    <t>oddil</t>
  </si>
  <si>
    <t>kvalifikace</t>
  </si>
  <si>
    <t>Poznámky</t>
  </si>
  <si>
    <t>Mrázek Štěpán</t>
  </si>
  <si>
    <t>T.J. Sokol Poděbrady</t>
  </si>
  <si>
    <t>Zmeškal</t>
  </si>
  <si>
    <t>Otava Andrej</t>
  </si>
  <si>
    <t>S.K. Hradčany</t>
  </si>
  <si>
    <t>Otava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</si>
</sst>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i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4"/>
  <sheetViews>
    <sheetView tabSelected="1" workbookViewId="0">
      <selection activeCell="AF14" sqref="A1:AF14"/>
    </sheetView>
  </sheetViews>
  <sheetFormatPr defaultRowHeight="15" x14ac:dyDescent="0.25"/>
  <cols>
    <col min="1" max="1" width="10" customWidth="1"/>
    <col min="2" max="3" width="10" hidden="1" customWidth="1"/>
    <col min="4" max="4" width="30" customWidth="1"/>
    <col min="5" max="5" width="8" customWidth="1"/>
    <col min="6" max="6" width="20.140625" customWidth="1"/>
    <col min="7" max="7" width="10.42578125" customWidth="1"/>
    <col min="8" max="9" width="7" customWidth="1"/>
    <col min="10" max="10" width="7" hidden="1" customWidth="1"/>
    <col min="11" max="11" width="8" customWidth="1"/>
    <col min="12" max="13" width="7" customWidth="1"/>
    <col min="14" max="14" width="7" hidden="1" customWidth="1"/>
    <col min="15" max="15" width="8" customWidth="1"/>
    <col min="16" max="17" width="7" customWidth="1"/>
    <col min="18" max="18" width="7" hidden="1" customWidth="1"/>
    <col min="19" max="19" width="8" customWidth="1"/>
    <col min="20" max="21" width="7" customWidth="1"/>
    <col min="22" max="22" width="7" hidden="1" customWidth="1"/>
    <col min="23" max="23" width="8" customWidth="1"/>
    <col min="24" max="25" width="7" customWidth="1"/>
    <col min="26" max="26" width="7" hidden="1" customWidth="1"/>
    <col min="27" max="27" width="8" customWidth="1"/>
    <col min="28" max="29" width="7" customWidth="1"/>
    <col min="30" max="30" width="7" hidden="1" customWidth="1"/>
    <col min="31" max="32" width="8" customWidth="1"/>
    <col min="33" max="34" width="30" customWidth="1"/>
    <col min="35" max="35" width="15" customWidth="1"/>
  </cols>
  <sheetData>
    <row r="1" spans="1:36" ht="18.75" x14ac:dyDescent="0.3">
      <c r="D1" t="s">
        <v>0</v>
      </c>
      <c r="E1" s="1"/>
    </row>
    <row r="2" spans="1:36" ht="18.75" x14ac:dyDescent="0.3">
      <c r="D2" t="s">
        <v>1</v>
      </c>
      <c r="E2" s="1"/>
    </row>
    <row r="3" spans="1:36" ht="18.75" x14ac:dyDescent="0.3">
      <c r="D3" t="s">
        <v>2</v>
      </c>
      <c r="E3" s="1"/>
    </row>
    <row r="6" spans="1:36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3</v>
      </c>
      <c r="K6" s="2" t="s">
        <v>13</v>
      </c>
      <c r="L6" s="2" t="s">
        <v>11</v>
      </c>
      <c r="M6" s="2" t="s">
        <v>12</v>
      </c>
      <c r="N6" s="2" t="s">
        <v>3</v>
      </c>
      <c r="O6" s="2" t="s">
        <v>14</v>
      </c>
      <c r="P6" s="2" t="s">
        <v>11</v>
      </c>
      <c r="Q6" s="2" t="s">
        <v>12</v>
      </c>
      <c r="R6" s="2" t="s">
        <v>3</v>
      </c>
      <c r="S6" s="2" t="s">
        <v>15</v>
      </c>
      <c r="T6" s="2" t="s">
        <v>11</v>
      </c>
      <c r="U6" s="2" t="s">
        <v>12</v>
      </c>
      <c r="V6" s="2" t="s">
        <v>3</v>
      </c>
      <c r="W6" s="2" t="s">
        <v>16</v>
      </c>
      <c r="X6" s="2" t="s">
        <v>11</v>
      </c>
      <c r="Y6" s="2" t="s">
        <v>12</v>
      </c>
      <c r="Z6" s="2" t="s">
        <v>3</v>
      </c>
      <c r="AA6" s="2" t="s">
        <v>17</v>
      </c>
      <c r="AB6" s="2" t="s">
        <v>11</v>
      </c>
      <c r="AC6" s="2" t="s">
        <v>12</v>
      </c>
      <c r="AD6" s="2" t="s">
        <v>3</v>
      </c>
      <c r="AE6" s="2" t="s">
        <v>18</v>
      </c>
      <c r="AF6" s="2" t="s">
        <v>19</v>
      </c>
      <c r="AG6" s="2" t="s">
        <v>20</v>
      </c>
      <c r="AH6" s="2" t="s">
        <v>21</v>
      </c>
      <c r="AI6" s="2" t="s">
        <v>22</v>
      </c>
      <c r="AJ6" s="2"/>
    </row>
    <row r="7" spans="1:36" x14ac:dyDescent="0.25">
      <c r="A7">
        <v>1</v>
      </c>
      <c r="B7">
        <v>657923</v>
      </c>
      <c r="C7">
        <v>3980</v>
      </c>
      <c r="D7" t="s">
        <v>28</v>
      </c>
      <c r="E7">
        <v>2010</v>
      </c>
      <c r="F7" t="s">
        <v>29</v>
      </c>
      <c r="G7" t="s">
        <v>30</v>
      </c>
      <c r="H7">
        <v>3.7</v>
      </c>
      <c r="I7" s="3">
        <v>8.1</v>
      </c>
      <c r="J7" s="3">
        <v>0</v>
      </c>
      <c r="K7" s="4">
        <f>H7+I7-J7</f>
        <v>11.8</v>
      </c>
      <c r="L7" s="3">
        <v>2.1</v>
      </c>
      <c r="M7" s="3">
        <v>8.6999999999999993</v>
      </c>
      <c r="N7" s="3">
        <v>0</v>
      </c>
      <c r="O7" s="4">
        <f>L7+M7-N7</f>
        <v>10.799999999999999</v>
      </c>
      <c r="P7" s="3">
        <v>1.5</v>
      </c>
      <c r="Q7" s="3">
        <v>9.1660000000000004</v>
      </c>
      <c r="R7" s="3">
        <v>0</v>
      </c>
      <c r="S7" s="4">
        <f>P7+Q7-R7</f>
        <v>10.666</v>
      </c>
      <c r="T7" s="3">
        <v>3.6</v>
      </c>
      <c r="U7" s="3">
        <v>9.0329999999999995</v>
      </c>
      <c r="V7" s="3">
        <v>0</v>
      </c>
      <c r="W7" s="4">
        <f>T7+U7-V7</f>
        <v>12.632999999999999</v>
      </c>
      <c r="X7" s="3">
        <v>2.6</v>
      </c>
      <c r="Y7" s="3">
        <v>8.3659999999999997</v>
      </c>
      <c r="Z7" s="3">
        <v>0</v>
      </c>
      <c r="AA7" s="4">
        <f>X7+Y7-Z7</f>
        <v>10.965999999999999</v>
      </c>
      <c r="AB7" s="3">
        <v>2.8</v>
      </c>
      <c r="AC7" s="3">
        <v>8.1329999999999991</v>
      </c>
      <c r="AD7" s="3">
        <v>0</v>
      </c>
      <c r="AE7" s="4">
        <f>AB7+AC7-AD7</f>
        <v>10.933</v>
      </c>
      <c r="AF7" s="5">
        <f>K7+O7+S7+W7+AA7+AE7</f>
        <v>67.798000000000002</v>
      </c>
      <c r="AG7" s="4"/>
      <c r="AI7" t="s">
        <v>26</v>
      </c>
    </row>
    <row r="8" spans="1:36" x14ac:dyDescent="0.25">
      <c r="A8">
        <v>2</v>
      </c>
      <c r="B8">
        <v>580760</v>
      </c>
      <c r="C8">
        <v>3980</v>
      </c>
      <c r="D8" t="s">
        <v>31</v>
      </c>
      <c r="E8">
        <v>2011</v>
      </c>
      <c r="F8" t="s">
        <v>29</v>
      </c>
      <c r="G8" t="s">
        <v>30</v>
      </c>
      <c r="H8">
        <v>3.2</v>
      </c>
      <c r="I8" s="3">
        <v>8.0329999999999995</v>
      </c>
      <c r="J8" s="3">
        <v>0</v>
      </c>
      <c r="K8" s="4">
        <f>H8+I8-J8</f>
        <v>11.233000000000001</v>
      </c>
      <c r="L8" s="3">
        <v>2.1</v>
      </c>
      <c r="M8" s="3">
        <v>7.8</v>
      </c>
      <c r="N8" s="3">
        <v>0</v>
      </c>
      <c r="O8" s="4">
        <f>L8+M8-N8</f>
        <v>9.9</v>
      </c>
      <c r="P8" s="3">
        <v>1.5</v>
      </c>
      <c r="Q8" s="3">
        <v>9.3330000000000002</v>
      </c>
      <c r="R8" s="3">
        <v>0</v>
      </c>
      <c r="S8" s="4">
        <f>P8+Q8-R8</f>
        <v>10.833</v>
      </c>
      <c r="T8" s="3">
        <v>2.8</v>
      </c>
      <c r="U8" s="3">
        <v>9.1</v>
      </c>
      <c r="V8" s="3">
        <v>0</v>
      </c>
      <c r="W8" s="4">
        <f>T8+U8-V8</f>
        <v>11.899999999999999</v>
      </c>
      <c r="X8" s="3">
        <v>2.5</v>
      </c>
      <c r="Y8" s="3">
        <v>8.8000000000000007</v>
      </c>
      <c r="Z8" s="3">
        <v>0</v>
      </c>
      <c r="AA8" s="4">
        <f>X8+Y8-Z8</f>
        <v>11.3</v>
      </c>
      <c r="AB8" s="3">
        <v>2.7</v>
      </c>
      <c r="AC8" s="3">
        <v>8.4329999999999998</v>
      </c>
      <c r="AD8" s="3">
        <v>0</v>
      </c>
      <c r="AE8" s="4">
        <f>AB8+AC8-AD8</f>
        <v>11.132999999999999</v>
      </c>
      <c r="AF8" s="5">
        <f>K8+O8+S8+W8+AA8+AE8</f>
        <v>66.298999999999992</v>
      </c>
      <c r="AG8" s="4"/>
      <c r="AI8" t="s">
        <v>26</v>
      </c>
    </row>
    <row r="9" spans="1:36" x14ac:dyDescent="0.25">
      <c r="A9">
        <v>3</v>
      </c>
      <c r="B9">
        <v>176873</v>
      </c>
      <c r="C9">
        <v>3980</v>
      </c>
      <c r="D9" t="s">
        <v>34</v>
      </c>
      <c r="E9">
        <v>2014</v>
      </c>
      <c r="F9" t="s">
        <v>29</v>
      </c>
      <c r="G9" t="s">
        <v>33</v>
      </c>
      <c r="H9">
        <v>2.9</v>
      </c>
      <c r="I9" s="3">
        <v>8.766</v>
      </c>
      <c r="J9" s="3">
        <v>0</v>
      </c>
      <c r="K9" s="4">
        <f>H9+I9-J9</f>
        <v>11.666</v>
      </c>
      <c r="L9" s="3">
        <v>2.1</v>
      </c>
      <c r="M9" s="3">
        <v>8.9</v>
      </c>
      <c r="N9" s="3">
        <v>0</v>
      </c>
      <c r="O9" s="4">
        <f>L9+M9-N9</f>
        <v>11</v>
      </c>
      <c r="P9" s="3">
        <v>1.6</v>
      </c>
      <c r="Q9" s="3">
        <v>8.9</v>
      </c>
      <c r="R9" s="3">
        <v>0</v>
      </c>
      <c r="S9" s="4">
        <f>P9+Q9-R9</f>
        <v>10.5</v>
      </c>
      <c r="T9" s="3">
        <v>2.8</v>
      </c>
      <c r="U9" s="3">
        <v>8.3000000000000007</v>
      </c>
      <c r="V9" s="3">
        <v>0</v>
      </c>
      <c r="W9" s="4">
        <f>T9+U9-V9</f>
        <v>11.100000000000001</v>
      </c>
      <c r="X9" s="3">
        <v>2.6</v>
      </c>
      <c r="Y9" s="3">
        <v>8.9329999999999998</v>
      </c>
      <c r="Z9" s="3">
        <v>0</v>
      </c>
      <c r="AA9" s="4">
        <f>X9+Y9-Z9</f>
        <v>11.532999999999999</v>
      </c>
      <c r="AB9" s="3">
        <v>2</v>
      </c>
      <c r="AC9" s="3">
        <v>8.4659999999999993</v>
      </c>
      <c r="AD9" s="3">
        <v>0</v>
      </c>
      <c r="AE9" s="4">
        <f>AB9+AC9-AD9</f>
        <v>10.465999999999999</v>
      </c>
      <c r="AF9" s="5">
        <f>K9+O9+S9+W9+AA9+AE9</f>
        <v>66.265000000000001</v>
      </c>
      <c r="AG9" s="4"/>
      <c r="AI9" t="s">
        <v>26</v>
      </c>
    </row>
    <row r="10" spans="1:36" x14ac:dyDescent="0.25">
      <c r="A10">
        <v>4</v>
      </c>
      <c r="B10">
        <v>695601</v>
      </c>
      <c r="C10">
        <v>3980</v>
      </c>
      <c r="D10" t="s">
        <v>23</v>
      </c>
      <c r="E10">
        <v>2013</v>
      </c>
      <c r="F10" t="s">
        <v>24</v>
      </c>
      <c r="G10" t="s">
        <v>25</v>
      </c>
      <c r="H10">
        <v>3.2</v>
      </c>
      <c r="I10" s="3">
        <v>8.0329999999999995</v>
      </c>
      <c r="J10" s="3">
        <v>0</v>
      </c>
      <c r="K10" s="4">
        <f>H10+I10-J10</f>
        <v>11.233000000000001</v>
      </c>
      <c r="L10" s="3">
        <v>1.9</v>
      </c>
      <c r="M10" s="3">
        <v>8</v>
      </c>
      <c r="N10" s="3">
        <v>0</v>
      </c>
      <c r="O10" s="4">
        <f>L10+M10-N10</f>
        <v>9.9</v>
      </c>
      <c r="P10" s="3">
        <v>2</v>
      </c>
      <c r="Q10" s="3">
        <v>8.8000000000000007</v>
      </c>
      <c r="R10" s="3">
        <v>0</v>
      </c>
      <c r="S10" s="4">
        <f>P10+Q10-R10</f>
        <v>10.8</v>
      </c>
      <c r="T10" s="3">
        <v>1.8</v>
      </c>
      <c r="U10" s="3">
        <v>8.1999999999999993</v>
      </c>
      <c r="V10" s="3">
        <v>0</v>
      </c>
      <c r="W10" s="4">
        <f>T10+U10-V10</f>
        <v>10</v>
      </c>
      <c r="X10" s="3">
        <v>2.1</v>
      </c>
      <c r="Y10" s="3">
        <v>8.0660000000000007</v>
      </c>
      <c r="Z10" s="3">
        <v>0</v>
      </c>
      <c r="AA10" s="4">
        <f>X10+Y10-Z10</f>
        <v>10.166</v>
      </c>
      <c r="AB10" s="3">
        <v>2.2000000000000002</v>
      </c>
      <c r="AC10" s="3">
        <v>8.4659999999999993</v>
      </c>
      <c r="AD10" s="3">
        <v>0</v>
      </c>
      <c r="AE10" s="4">
        <f>AB10+AC10-AD10</f>
        <v>10.666</v>
      </c>
      <c r="AF10" s="5">
        <f>K10+O10+S10+W10+AA10+AE10</f>
        <v>62.765000000000001</v>
      </c>
      <c r="AG10" s="4"/>
      <c r="AI10" t="s">
        <v>26</v>
      </c>
    </row>
    <row r="11" spans="1:36" x14ac:dyDescent="0.25">
      <c r="A11">
        <v>5</v>
      </c>
      <c r="B11">
        <v>193751</v>
      </c>
      <c r="C11">
        <v>9439</v>
      </c>
      <c r="D11" t="s">
        <v>32</v>
      </c>
      <c r="E11">
        <v>2014</v>
      </c>
      <c r="F11" t="s">
        <v>29</v>
      </c>
      <c r="G11" t="s">
        <v>33</v>
      </c>
      <c r="H11">
        <v>2.7</v>
      </c>
      <c r="I11" s="3">
        <v>7.4329999999999998</v>
      </c>
      <c r="J11" s="3">
        <v>0</v>
      </c>
      <c r="K11" s="4">
        <f>H11+I11-J11</f>
        <v>10.132999999999999</v>
      </c>
      <c r="L11" s="3">
        <v>2.1</v>
      </c>
      <c r="M11" s="3">
        <v>8.1999999999999993</v>
      </c>
      <c r="N11" s="3">
        <v>0</v>
      </c>
      <c r="O11" s="4">
        <f>L11+M11-N11</f>
        <v>10.299999999999999</v>
      </c>
      <c r="P11" s="3">
        <v>1.6</v>
      </c>
      <c r="Q11" s="3">
        <v>8.6660000000000004</v>
      </c>
      <c r="R11" s="3">
        <v>0</v>
      </c>
      <c r="S11" s="4">
        <f>P11+Q11-R11</f>
        <v>10.266</v>
      </c>
      <c r="T11" s="3">
        <v>1.8</v>
      </c>
      <c r="U11" s="3">
        <v>8.4</v>
      </c>
      <c r="V11" s="3">
        <v>0</v>
      </c>
      <c r="W11" s="4">
        <f>T11+U11-V11</f>
        <v>10.200000000000001</v>
      </c>
      <c r="X11" s="3">
        <v>2.2000000000000002</v>
      </c>
      <c r="Y11" s="3">
        <v>8.9329999999999998</v>
      </c>
      <c r="Z11" s="3">
        <v>0</v>
      </c>
      <c r="AA11" s="4">
        <f>X11+Y11-Z11</f>
        <v>11.132999999999999</v>
      </c>
      <c r="AB11" s="3">
        <v>2</v>
      </c>
      <c r="AC11" s="3">
        <v>5.9660000000000002</v>
      </c>
      <c r="AD11" s="3">
        <v>0</v>
      </c>
      <c r="AE11" s="4">
        <f>AB11+AC11-AD11</f>
        <v>7.9660000000000002</v>
      </c>
      <c r="AF11" s="5">
        <f>K11+O11+S11+W11+AA11+AE11</f>
        <v>59.997999999999998</v>
      </c>
      <c r="AG11" s="4"/>
      <c r="AI11" t="s">
        <v>26</v>
      </c>
    </row>
    <row r="12" spans="1:36" x14ac:dyDescent="0.25">
      <c r="A12">
        <v>6</v>
      </c>
      <c r="B12">
        <v>698966</v>
      </c>
      <c r="C12">
        <v>9439</v>
      </c>
      <c r="D12" t="s">
        <v>27</v>
      </c>
      <c r="E12">
        <v>2012</v>
      </c>
      <c r="F12" t="s">
        <v>24</v>
      </c>
      <c r="G12" t="s">
        <v>25</v>
      </c>
      <c r="H12">
        <v>3.2</v>
      </c>
      <c r="I12" s="3">
        <v>7.5659999999999998</v>
      </c>
      <c r="J12" s="3">
        <v>0</v>
      </c>
      <c r="K12" s="4">
        <f>H12+I12-J12</f>
        <v>10.766</v>
      </c>
      <c r="L12" s="3">
        <v>2.6</v>
      </c>
      <c r="M12" s="3">
        <v>7.4</v>
      </c>
      <c r="N12" s="3">
        <v>0</v>
      </c>
      <c r="O12" s="4">
        <f>L12+M12-N12</f>
        <v>10</v>
      </c>
      <c r="P12" s="3">
        <v>1.5</v>
      </c>
      <c r="Q12" s="3">
        <v>8.4329999999999998</v>
      </c>
      <c r="R12" s="3">
        <v>0</v>
      </c>
      <c r="S12" s="4">
        <f>P12+Q12-R12</f>
        <v>9.9329999999999998</v>
      </c>
      <c r="T12" s="3">
        <v>1.8</v>
      </c>
      <c r="U12" s="3">
        <v>8.6660000000000004</v>
      </c>
      <c r="V12" s="3">
        <v>0</v>
      </c>
      <c r="W12" s="4">
        <f>T12+U12-V12</f>
        <v>10.466000000000001</v>
      </c>
      <c r="X12" s="3">
        <v>2.2999999999999998</v>
      </c>
      <c r="Y12" s="3">
        <v>7.1660000000000004</v>
      </c>
      <c r="Z12" s="3">
        <v>0</v>
      </c>
      <c r="AA12" s="4">
        <f>X12+Y12-Z12</f>
        <v>9.4660000000000011</v>
      </c>
      <c r="AB12" s="3">
        <v>1.5</v>
      </c>
      <c r="AC12" s="3">
        <v>7.766</v>
      </c>
      <c r="AD12" s="3">
        <v>0</v>
      </c>
      <c r="AE12" s="4">
        <f>AB12+AC12-AD12</f>
        <v>9.266</v>
      </c>
      <c r="AF12" s="5">
        <f>K12+O12+S12+W12+AA12+AE12</f>
        <v>59.896999999999998</v>
      </c>
      <c r="AG12" s="4"/>
      <c r="AI12" t="s">
        <v>35</v>
      </c>
    </row>
    <row r="13" spans="1:36" x14ac:dyDescent="0.25">
      <c r="A13">
        <v>7</v>
      </c>
      <c r="D13" t="s">
        <v>41</v>
      </c>
      <c r="E13">
        <v>2011</v>
      </c>
      <c r="F13" t="s">
        <v>42</v>
      </c>
      <c r="G13" t="s">
        <v>43</v>
      </c>
      <c r="H13">
        <v>2.9</v>
      </c>
      <c r="I13" s="3">
        <v>7.4</v>
      </c>
      <c r="J13" s="3">
        <v>0</v>
      </c>
      <c r="K13" s="4">
        <f>H13+I13-J13</f>
        <v>10.3</v>
      </c>
      <c r="L13" s="3">
        <v>1.9</v>
      </c>
      <c r="M13" s="3">
        <v>7.8330000000000002</v>
      </c>
      <c r="N13" s="3">
        <v>0</v>
      </c>
      <c r="O13" s="4">
        <f>L13+M13-N13</f>
        <v>9.7330000000000005</v>
      </c>
      <c r="P13" s="3">
        <v>2</v>
      </c>
      <c r="Q13" s="3">
        <v>7.7329999999999997</v>
      </c>
      <c r="R13" s="3">
        <v>0</v>
      </c>
      <c r="S13" s="4">
        <f>P13+Q13-R13</f>
        <v>9.7330000000000005</v>
      </c>
      <c r="T13" s="3">
        <v>1.8</v>
      </c>
      <c r="U13" s="3">
        <v>8.9659999999999993</v>
      </c>
      <c r="V13" s="3">
        <v>0</v>
      </c>
      <c r="W13" s="4">
        <f>T13+U13-V13</f>
        <v>10.766</v>
      </c>
      <c r="X13" s="3">
        <v>2.1</v>
      </c>
      <c r="Y13" s="3">
        <v>6</v>
      </c>
      <c r="Z13" s="3">
        <v>0</v>
      </c>
      <c r="AA13" s="4">
        <f>X13+Y13-Z13</f>
        <v>8.1</v>
      </c>
      <c r="AB13" s="3">
        <v>1.5</v>
      </c>
      <c r="AC13" s="3">
        <v>7.766</v>
      </c>
      <c r="AD13" s="3">
        <v>0</v>
      </c>
      <c r="AE13" s="4">
        <f>AB13+AC13-AD13</f>
        <v>9.266</v>
      </c>
      <c r="AF13" s="5">
        <f>K13+O13+S13+W13+AA13+AE13</f>
        <v>57.898000000000003</v>
      </c>
    </row>
    <row r="14" spans="1:36" x14ac:dyDescent="0.25">
      <c r="A14">
        <v>8</v>
      </c>
      <c r="D14" t="s">
        <v>44</v>
      </c>
      <c r="E14">
        <v>2012</v>
      </c>
      <c r="F14" t="s">
        <v>45</v>
      </c>
      <c r="G14" t="s">
        <v>46</v>
      </c>
      <c r="H14">
        <v>0</v>
      </c>
      <c r="I14" s="3">
        <v>0</v>
      </c>
      <c r="J14" s="3">
        <v>0</v>
      </c>
      <c r="K14" s="4">
        <f>H14+I14-J14</f>
        <v>0</v>
      </c>
      <c r="L14" s="3">
        <v>0</v>
      </c>
      <c r="M14" s="3">
        <v>0</v>
      </c>
      <c r="N14" s="3">
        <v>0</v>
      </c>
      <c r="O14" s="4">
        <f>L14+M14-N14</f>
        <v>0</v>
      </c>
      <c r="P14" s="3">
        <v>0</v>
      </c>
      <c r="Q14" s="3">
        <v>0</v>
      </c>
      <c r="R14" s="3">
        <v>0</v>
      </c>
      <c r="S14" s="4">
        <f>P14+Q14-R14</f>
        <v>0</v>
      </c>
      <c r="T14" s="3">
        <v>0</v>
      </c>
      <c r="U14" s="3">
        <v>0</v>
      </c>
      <c r="V14" s="3">
        <v>0</v>
      </c>
      <c r="W14" s="4">
        <f>T14+U14-V14</f>
        <v>0</v>
      </c>
      <c r="X14" s="3">
        <v>0</v>
      </c>
      <c r="Y14" s="3">
        <v>0</v>
      </c>
      <c r="Z14" s="3">
        <v>0</v>
      </c>
      <c r="AA14" s="4">
        <f>X14+Y14-Z14</f>
        <v>0</v>
      </c>
      <c r="AB14" s="3">
        <v>0</v>
      </c>
      <c r="AC14" s="3">
        <v>0</v>
      </c>
      <c r="AD14" s="3">
        <v>0</v>
      </c>
      <c r="AE14" s="4">
        <f>AB14+AC14-AD14</f>
        <v>0</v>
      </c>
      <c r="AF14" s="5">
        <f>K14+O14+S14+W14+AA14+AE14</f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D7:AF14">
    <sortCondition descending="1" ref="AF7:AF14"/>
  </sortState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A6" sqref="A6:F6"/>
    </sheetView>
  </sheetViews>
  <sheetFormatPr defaultRowHeight="15" x14ac:dyDescent="0.25"/>
  <cols>
    <col min="1" max="4" width="30" customWidth="1"/>
  </cols>
  <sheetData>
    <row r="1" spans="1:6" ht="18.75" x14ac:dyDescent="0.3">
      <c r="A1" t="s">
        <v>0</v>
      </c>
      <c r="B1" s="1"/>
    </row>
    <row r="2" spans="1:6" ht="18.75" x14ac:dyDescent="0.3">
      <c r="A2" t="s">
        <v>1</v>
      </c>
      <c r="B2" s="1"/>
    </row>
    <row r="3" spans="1:6" ht="18.75" x14ac:dyDescent="0.3">
      <c r="A3" t="s">
        <v>36</v>
      </c>
      <c r="B3" s="1"/>
    </row>
    <row r="6" spans="1:6" x14ac:dyDescent="0.25">
      <c r="A6" s="2" t="s">
        <v>7</v>
      </c>
      <c r="B6" s="2" t="s">
        <v>37</v>
      </c>
      <c r="C6" s="2" t="s">
        <v>38</v>
      </c>
      <c r="D6" s="2" t="s">
        <v>39</v>
      </c>
      <c r="E6" s="2" t="s">
        <v>21</v>
      </c>
      <c r="F6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A6" sqref="A6:C6"/>
    </sheetView>
  </sheetViews>
  <sheetFormatPr defaultRowHeight="15" x14ac:dyDescent="0.25"/>
  <cols>
    <col min="1" max="2" width="30" customWidth="1"/>
  </cols>
  <sheetData>
    <row r="1" spans="1:3" ht="18.75" x14ac:dyDescent="0.3">
      <c r="A1" t="s">
        <v>0</v>
      </c>
      <c r="B1" s="1"/>
    </row>
    <row r="2" spans="1:3" ht="18.75" x14ac:dyDescent="0.3">
      <c r="A2" t="s">
        <v>1</v>
      </c>
      <c r="B2" s="1"/>
    </row>
    <row r="3" spans="1:3" ht="18.75" x14ac:dyDescent="0.3">
      <c r="A3" t="s">
        <v>40</v>
      </c>
      <c r="B3" s="1"/>
    </row>
    <row r="6" spans="1:3" x14ac:dyDescent="0.25">
      <c r="A6" s="2" t="s">
        <v>38</v>
      </c>
      <c r="B6" s="2" t="s">
        <v>37</v>
      </c>
      <c r="C6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14474_LODM - U13</vt:lpstr>
      <vt:lpstr>rozhodci</vt:lpstr>
      <vt:lpstr>poznamky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GIS</dc:creator>
  <cp:keywords/>
  <dc:description/>
  <cp:lastModifiedBy>David Matoušek</cp:lastModifiedBy>
  <cp:lastPrinted>2026-02-28T11:15:34Z</cp:lastPrinted>
  <dcterms:created xsi:type="dcterms:W3CDTF">2026-02-23T09:48:49Z</dcterms:created>
  <dcterms:modified xsi:type="dcterms:W3CDTF">2026-02-28T11:17:04Z</dcterms:modified>
  <cp:category/>
</cp:coreProperties>
</file>