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3395" windowHeight="11760"/>
  </bookViews>
  <sheets>
    <sheet name="List1" sheetId="6" r:id="rId1"/>
    <sheet name="kat. 0" sheetId="1" r:id="rId2"/>
    <sheet name="kat. I." sheetId="2" r:id="rId3"/>
    <sheet name="kat. II." sheetId="3" r:id="rId4"/>
    <sheet name="kat. III." sheetId="4" r:id="rId5"/>
    <sheet name="kat. IV." sheetId="5" r:id="rId6"/>
  </sheets>
  <calcPr calcId="144525"/>
</workbook>
</file>

<file path=xl/calcChain.xml><?xml version="1.0" encoding="utf-8"?>
<calcChain xmlns="http://schemas.openxmlformats.org/spreadsheetml/2006/main">
  <c r="F86" i="6" l="1"/>
  <c r="F85" i="6"/>
  <c r="F84" i="6"/>
  <c r="F83" i="6"/>
  <c r="F82" i="6"/>
  <c r="G14" i="4"/>
  <c r="G15" i="4"/>
  <c r="G16" i="4"/>
  <c r="G17" i="4"/>
  <c r="G18" i="4"/>
  <c r="F18" i="4"/>
  <c r="F17" i="4"/>
  <c r="F16" i="4"/>
  <c r="F15" i="4"/>
  <c r="F14" i="4"/>
  <c r="F77" i="6"/>
  <c r="F76" i="6"/>
  <c r="F75" i="6"/>
  <c r="F74" i="6"/>
  <c r="F73" i="6"/>
  <c r="F72" i="6"/>
  <c r="F66" i="6" l="1"/>
  <c r="F65" i="6"/>
  <c r="F64" i="6"/>
  <c r="F57" i="6"/>
  <c r="F56" i="6"/>
  <c r="F55" i="6"/>
  <c r="F54" i="6"/>
  <c r="F53" i="6"/>
  <c r="F52" i="6"/>
  <c r="F51" i="6"/>
  <c r="F46" i="6"/>
  <c r="F45" i="6"/>
  <c r="F44" i="6"/>
  <c r="F39" i="6"/>
  <c r="F38" i="6"/>
  <c r="F37" i="6"/>
  <c r="F36" i="6"/>
  <c r="F35" i="6"/>
  <c r="F34" i="6"/>
  <c r="F33" i="6"/>
  <c r="F29" i="6"/>
  <c r="F28" i="6"/>
  <c r="F27" i="6"/>
  <c r="F26" i="6"/>
  <c r="F21" i="6"/>
  <c r="F20" i="6"/>
  <c r="F19" i="6"/>
  <c r="F18" i="6"/>
  <c r="F13" i="6"/>
  <c r="F12" i="6"/>
  <c r="F11" i="6"/>
  <c r="F10" i="6"/>
  <c r="F9" i="6"/>
  <c r="G14" i="1"/>
  <c r="G15" i="1"/>
  <c r="G16" i="1"/>
  <c r="G13" i="1"/>
  <c r="G5" i="1"/>
  <c r="G6" i="1"/>
  <c r="G7" i="1"/>
  <c r="G8" i="1"/>
  <c r="G4" i="1"/>
  <c r="F26" i="2"/>
  <c r="F27" i="2"/>
  <c r="F25" i="2"/>
  <c r="F16" i="2"/>
  <c r="F14" i="2"/>
  <c r="F13" i="2"/>
  <c r="F17" i="2"/>
  <c r="F19" i="2"/>
  <c r="F15" i="2"/>
  <c r="F6" i="5"/>
  <c r="F7" i="5"/>
  <c r="F8" i="5"/>
  <c r="F4" i="5"/>
  <c r="F5" i="5"/>
  <c r="G26" i="2" l="1"/>
  <c r="G25" i="2"/>
  <c r="G27" i="2"/>
  <c r="G7" i="5"/>
  <c r="G6" i="5"/>
  <c r="G4" i="5"/>
  <c r="G5" i="5"/>
  <c r="G8" i="5"/>
  <c r="F16" i="3"/>
  <c r="F15" i="3"/>
  <c r="F17" i="3"/>
  <c r="F18" i="2"/>
  <c r="G14" i="2" s="1"/>
  <c r="F4" i="4"/>
  <c r="F6" i="4"/>
  <c r="F5" i="4"/>
  <c r="F9" i="4"/>
  <c r="F8" i="4"/>
  <c r="F7" i="4"/>
  <c r="F4" i="3"/>
  <c r="F6" i="3"/>
  <c r="F8" i="3"/>
  <c r="F10" i="3"/>
  <c r="F9" i="3"/>
  <c r="F7" i="3"/>
  <c r="F5" i="3"/>
  <c r="F6" i="2"/>
  <c r="F4" i="2"/>
  <c r="F7" i="2"/>
  <c r="F5" i="2"/>
  <c r="F16" i="1"/>
  <c r="F13" i="1"/>
  <c r="G9" i="4" l="1"/>
  <c r="G6" i="4"/>
  <c r="G16" i="2"/>
  <c r="G17" i="2"/>
  <c r="G19" i="2"/>
  <c r="G13" i="2"/>
  <c r="G15" i="3"/>
  <c r="G16" i="3"/>
  <c r="G17" i="3"/>
  <c r="G15" i="2"/>
  <c r="G18" i="2"/>
  <c r="G7" i="4"/>
  <c r="G5" i="4"/>
  <c r="G8" i="4"/>
  <c r="G4" i="4"/>
  <c r="G7" i="3"/>
  <c r="G9" i="3"/>
  <c r="G4" i="3"/>
  <c r="G10" i="3"/>
  <c r="G8" i="3"/>
  <c r="G5" i="2"/>
  <c r="G6" i="2"/>
  <c r="G6" i="3"/>
  <c r="G4" i="2"/>
  <c r="G7" i="2"/>
  <c r="G5" i="3"/>
  <c r="F6" i="1"/>
  <c r="F14" i="1"/>
  <c r="F7" i="1"/>
  <c r="F4" i="1"/>
  <c r="F5" i="1"/>
  <c r="F15" i="1"/>
  <c r="F8" i="1"/>
</calcChain>
</file>

<file path=xl/sharedStrings.xml><?xml version="1.0" encoding="utf-8"?>
<sst xmlns="http://schemas.openxmlformats.org/spreadsheetml/2006/main" count="227" uniqueCount="55">
  <si>
    <t>Start. číslo</t>
  </si>
  <si>
    <t>Jednota</t>
  </si>
  <si>
    <t>Akrobacie</t>
  </si>
  <si>
    <t>Trampolína</t>
  </si>
  <si>
    <t>UMÍSTĚNÍ</t>
  </si>
  <si>
    <t>Celkem</t>
  </si>
  <si>
    <t>Memoriál V. Straky - VRŠOVICEGYM - OPEN - kategorie IV.</t>
  </si>
  <si>
    <t>Sokol Řeporyje - Gymstar</t>
  </si>
  <si>
    <t>GYM CLUB REDA - Rybičky</t>
  </si>
  <si>
    <t>Sokol Radotín</t>
  </si>
  <si>
    <t>Hostivice</t>
  </si>
  <si>
    <t>GYM CLUB REDA - Tučňáci</t>
  </si>
  <si>
    <t>TJ Lokomotiva Trutnov</t>
  </si>
  <si>
    <t xml:space="preserve">Sokol Hlubočepy </t>
  </si>
  <si>
    <t>Gloxi club TJ Sokol Bedřichov</t>
  </si>
  <si>
    <t>SK Gymsport, DDM Praha 2 - Broučci</t>
  </si>
  <si>
    <t>GYM CLUB REDA – Berušky</t>
  </si>
  <si>
    <t>SK Velká Ohrada</t>
  </si>
  <si>
    <t>SK Gymsport, DDM Praha 2 - Sluníčka</t>
  </si>
  <si>
    <t>DDM Benešov</t>
  </si>
  <si>
    <t>Sokol Praha Vršovice</t>
  </si>
  <si>
    <t>Sokol Doubravka</t>
  </si>
  <si>
    <t>SK Gymsport, DDM Praha 2 - Berušky</t>
  </si>
  <si>
    <t>GYM CLUB REDA - Skokani</t>
  </si>
  <si>
    <t xml:space="preserve">Sokol Radotín </t>
  </si>
  <si>
    <t>GYM CLUB REDA – Klokani</t>
  </si>
  <si>
    <t>TJ Sokol Hlubočepy</t>
  </si>
  <si>
    <t xml:space="preserve">Gloxi club TJ Sokol Bedřichov   </t>
  </si>
  <si>
    <t>SK Gymsport, DDM Praha 2 - Hvězdičky</t>
  </si>
  <si>
    <t xml:space="preserve">T.J.SOKOL PÍSEK    </t>
  </si>
  <si>
    <t>GYM CLUB REDA - Lvíčata</t>
  </si>
  <si>
    <t>GYM CLUB REDA - Lvice</t>
  </si>
  <si>
    <t>Středisko volného času Plzeň</t>
  </si>
  <si>
    <t>T.J.SOKOL PÍSEK</t>
  </si>
  <si>
    <t>Sokol Vršovice a Vinohrady</t>
  </si>
  <si>
    <t>Sokol Vyšehrad</t>
  </si>
  <si>
    <t>Memoriál V. Straky - VRŠOVICEGYM - OPEN - kategorie I.A (2005 a mladší)</t>
  </si>
  <si>
    <t>Memoriál V. Straky - VRŠOVICEGYM - OPEN - kategorie II.A (2003 a mladší)</t>
  </si>
  <si>
    <t>Memoriál V. Straky - VRŠOVICEGYM - OPEN - kategorie II.B (2003 a mladší)</t>
  </si>
  <si>
    <t>Memoriál V. Straky - VRŠOVICEGYM - OPEN - kategorie III. (1998 a mladší)</t>
  </si>
  <si>
    <t>SK Gymsport, DDM Praha 2 – Chobotničky</t>
  </si>
  <si>
    <t>TJ Sokol Senohraby - Tygříci</t>
  </si>
  <si>
    <t>TJ Sokol Senohraby - Žabičky</t>
  </si>
  <si>
    <t>TJ Sokol Senohraby - Berušky</t>
  </si>
  <si>
    <t>30</t>
  </si>
  <si>
    <t>SK Gymsport, DMM Praha 2 - seniorky</t>
  </si>
  <si>
    <t>Memoriál V. Straky - VRŠOVICEGYM - OPEN - kategorie I.B - dívky (2005 a mladší)</t>
  </si>
  <si>
    <t>Memoriál V. Straky - VRŠOVICEGYM - OPEN - kategorie I.B - mix (2005 a mladší)</t>
  </si>
  <si>
    <t xml:space="preserve">Sportovní 1, 101 20, Praha 10 - Vršovice </t>
  </si>
  <si>
    <t>SOKOL PRAHA VRŠOVICE A ŽUPA J. PODLIPNÉHO</t>
  </si>
  <si>
    <t>Memoriál V. Straky – VRŠOVICEGYM – OPEN</t>
  </si>
  <si>
    <t>7. ROČNÍK</t>
  </si>
  <si>
    <t>Sokol  Vinohrady + Vyšehrad</t>
  </si>
  <si>
    <t>Memoriál V. Straky - VRŠOVICEGYM - OPEN - kategorie 0 - mix (2007 a mladší)</t>
  </si>
  <si>
    <t>Memoriál V. Straky - VRŠOVICEGYM - OPEN - kategorie 0 - dívky (2007 a mladší)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</si>
</sst>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family val="2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4">
    <xf numFmtId="0" fontId="0" fillId="0" borderId="0" xfId="0"/>
    <xf numFmtId="0" fontId="0" fillId="0" borderId="0" xfId="0" applyFont="1"/>
    <xf numFmtId="49" fontId="4" fillId="0" borderId="7" xfId="1" applyNumberFormat="1" applyFont="1" applyFill="1" applyBorder="1" applyAlignment="1">
      <alignment horizontal="center"/>
    </xf>
    <xf numFmtId="2" fontId="5" fillId="0" borderId="12" xfId="1" applyNumberFormat="1" applyFont="1" applyBorder="1" applyAlignment="1">
      <alignment horizontal="center"/>
    </xf>
    <xf numFmtId="0" fontId="4" fillId="0" borderId="13" xfId="1" applyNumberFormat="1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2" fontId="5" fillId="0" borderId="6" xfId="1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/>
    </xf>
    <xf numFmtId="49" fontId="4" fillId="0" borderId="11" xfId="1" applyNumberFormat="1" applyFont="1" applyFill="1" applyBorder="1" applyAlignment="1">
      <alignment horizontal="center"/>
    </xf>
    <xf numFmtId="2" fontId="5" fillId="0" borderId="5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2" fontId="5" fillId="0" borderId="2" xfId="1" applyNumberFormat="1" applyFont="1" applyBorder="1" applyAlignment="1">
      <alignment horizontal="center"/>
    </xf>
    <xf numFmtId="2" fontId="5" fillId="0" borderId="3" xfId="1" applyNumberFormat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49" fontId="4" fillId="0" borderId="10" xfId="1" applyNumberFormat="1" applyFont="1" applyFill="1" applyBorder="1" applyAlignment="1">
      <alignment horizontal="center"/>
    </xf>
    <xf numFmtId="0" fontId="4" fillId="0" borderId="17" xfId="1" applyNumberFormat="1" applyFont="1" applyBorder="1" applyAlignment="1">
      <alignment horizontal="center"/>
    </xf>
    <xf numFmtId="0" fontId="4" fillId="0" borderId="18" xfId="1" applyNumberFormat="1" applyFont="1" applyBorder="1" applyAlignment="1">
      <alignment horizontal="center"/>
    </xf>
    <xf numFmtId="0" fontId="4" fillId="0" borderId="19" xfId="1" applyNumberFormat="1" applyFont="1" applyBorder="1" applyAlignment="1">
      <alignment horizontal="center"/>
    </xf>
    <xf numFmtId="49" fontId="4" fillId="0" borderId="8" xfId="1" applyNumberFormat="1" applyFont="1" applyFill="1" applyBorder="1" applyAlignment="1">
      <alignment horizontal="center"/>
    </xf>
    <xf numFmtId="49" fontId="4" fillId="0" borderId="14" xfId="1" applyNumberFormat="1" applyFont="1" applyFill="1" applyBorder="1" applyAlignment="1">
      <alignment horizontal="center"/>
    </xf>
    <xf numFmtId="49" fontId="4" fillId="0" borderId="16" xfId="1" applyNumberFormat="1" applyFont="1" applyFill="1" applyBorder="1" applyAlignment="1">
      <alignment horizontal="center"/>
    </xf>
    <xf numFmtId="2" fontId="5" fillId="0" borderId="22" xfId="1" applyNumberFormat="1" applyFont="1" applyBorder="1" applyAlignment="1">
      <alignment horizontal="center"/>
    </xf>
    <xf numFmtId="2" fontId="5" fillId="0" borderId="20" xfId="1" applyNumberFormat="1" applyFont="1" applyBorder="1" applyAlignment="1">
      <alignment horizontal="center"/>
    </xf>
    <xf numFmtId="2" fontId="5" fillId="0" borderId="21" xfId="1" applyNumberFormat="1" applyFont="1" applyBorder="1" applyAlignment="1">
      <alignment horizontal="center"/>
    </xf>
    <xf numFmtId="2" fontId="5" fillId="0" borderId="23" xfId="1" applyNumberFormat="1" applyFont="1" applyBorder="1" applyAlignment="1">
      <alignment horizontal="center"/>
    </xf>
    <xf numFmtId="2" fontId="5" fillId="0" borderId="24" xfId="1" applyNumberFormat="1" applyFont="1" applyBorder="1" applyAlignment="1">
      <alignment horizontal="center"/>
    </xf>
    <xf numFmtId="2" fontId="5" fillId="0" borderId="25" xfId="1" applyNumberFormat="1" applyFont="1" applyBorder="1" applyAlignment="1">
      <alignment horizontal="center"/>
    </xf>
    <xf numFmtId="0" fontId="3" fillId="0" borderId="2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5" fillId="0" borderId="1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2" fontId="5" fillId="0" borderId="27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3" fillId="0" borderId="28" xfId="0" applyFont="1" applyBorder="1" applyAlignment="1">
      <alignment vertical="center"/>
    </xf>
    <xf numFmtId="2" fontId="5" fillId="0" borderId="29" xfId="1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5" fillId="0" borderId="20" xfId="1" applyNumberFormat="1" applyFont="1" applyFill="1" applyBorder="1" applyAlignment="1">
      <alignment horizontal="left"/>
    </xf>
    <xf numFmtId="0" fontId="3" fillId="0" borderId="20" xfId="0" applyFont="1" applyBorder="1" applyAlignment="1">
      <alignment horizontal="justify" vertical="center"/>
    </xf>
    <xf numFmtId="0" fontId="3" fillId="0" borderId="21" xfId="0" applyFont="1" applyBorder="1" applyAlignment="1">
      <alignment horizontal="justify" vertical="center"/>
    </xf>
    <xf numFmtId="2" fontId="5" fillId="0" borderId="32" xfId="1" applyNumberFormat="1" applyFont="1" applyBorder="1" applyAlignment="1">
      <alignment horizontal="center"/>
    </xf>
    <xf numFmtId="2" fontId="5" fillId="0" borderId="33" xfId="1" applyNumberFormat="1" applyFont="1" applyBorder="1" applyAlignment="1">
      <alignment horizontal="center"/>
    </xf>
    <xf numFmtId="0" fontId="4" fillId="0" borderId="3" xfId="1" applyNumberFormat="1" applyFont="1" applyFill="1" applyBorder="1" applyAlignment="1">
      <alignment horizontal="center"/>
    </xf>
    <xf numFmtId="2" fontId="5" fillId="0" borderId="32" xfId="1" applyNumberFormat="1" applyFont="1" applyFill="1" applyBorder="1" applyAlignment="1">
      <alignment horizontal="center"/>
    </xf>
    <xf numFmtId="2" fontId="5" fillId="0" borderId="1" xfId="1" applyNumberFormat="1" applyFont="1" applyFill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3" xfId="0" applyFont="1" applyBorder="1"/>
    <xf numFmtId="0" fontId="3" fillId="0" borderId="18" xfId="0" applyFont="1" applyBorder="1"/>
    <xf numFmtId="0" fontId="3" fillId="0" borderId="19" xfId="0" applyFont="1" applyBorder="1" applyAlignment="1">
      <alignment vertical="center"/>
    </xf>
    <xf numFmtId="0" fontId="4" fillId="0" borderId="34" xfId="1" applyNumberFormat="1" applyFont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4" fillId="0" borderId="35" xfId="1" applyNumberFormat="1" applyFont="1" applyFill="1" applyBorder="1" applyAlignment="1">
      <alignment horizontal="center"/>
    </xf>
    <xf numFmtId="49" fontId="4" fillId="0" borderId="36" xfId="1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>
      <alignment horizontal="center"/>
    </xf>
    <xf numFmtId="0" fontId="4" fillId="0" borderId="4" xfId="1" applyNumberFormat="1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5" fillId="0" borderId="30" xfId="1" applyNumberFormat="1" applyFont="1" applyFill="1" applyBorder="1" applyAlignment="1">
      <alignment horizontal="center"/>
    </xf>
    <xf numFmtId="0" fontId="3" fillId="0" borderId="22" xfId="0" applyFont="1" applyBorder="1" applyAlignment="1">
      <alignment horizontal="justify" vertical="center"/>
    </xf>
    <xf numFmtId="2" fontId="5" fillId="0" borderId="31" xfId="1" applyNumberFormat="1" applyFont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workbookViewId="0">
      <selection activeCell="J73" sqref="J73"/>
    </sheetView>
  </sheetViews>
  <sheetFormatPr defaultRowHeight="15" x14ac:dyDescent="0.25"/>
  <cols>
    <col min="2" max="2" width="11" bestFit="1" customWidth="1"/>
    <col min="3" max="3" width="42.85546875" customWidth="1"/>
    <col min="4" max="4" width="11.5703125" customWidth="1"/>
    <col min="5" max="5" width="12.28515625" customWidth="1"/>
    <col min="6" max="6" width="13.140625" bestFit="1" customWidth="1"/>
    <col min="7" max="7" width="17.85546875" customWidth="1"/>
  </cols>
  <sheetData>
    <row r="1" spans="1:14" ht="20.25" customHeight="1" x14ac:dyDescent="0.25">
      <c r="A1" s="84" t="s">
        <v>49</v>
      </c>
      <c r="B1" s="84"/>
      <c r="C1" s="84"/>
      <c r="D1" s="84"/>
      <c r="E1" s="84"/>
      <c r="F1" s="84"/>
      <c r="G1" s="84"/>
      <c r="H1" s="84"/>
      <c r="I1" s="64"/>
      <c r="J1" s="64"/>
      <c r="K1" s="64"/>
      <c r="L1" s="64"/>
      <c r="M1" s="64"/>
      <c r="N1" s="64"/>
    </row>
    <row r="2" spans="1:14" ht="20.25" customHeight="1" x14ac:dyDescent="0.25">
      <c r="A2" s="85" t="s">
        <v>48</v>
      </c>
      <c r="B2" s="85"/>
      <c r="C2" s="85"/>
      <c r="D2" s="85"/>
      <c r="E2" s="85"/>
      <c r="F2" s="85"/>
      <c r="G2" s="85"/>
      <c r="H2" s="85"/>
      <c r="I2" s="65"/>
      <c r="J2" s="65"/>
      <c r="K2" s="65"/>
      <c r="L2" s="65"/>
      <c r="M2" s="65"/>
      <c r="N2" s="65"/>
    </row>
    <row r="3" spans="1:14" x14ac:dyDescent="0.25">
      <c r="A3" s="1"/>
      <c r="B3" s="1"/>
      <c r="C3" s="1"/>
      <c r="D3" s="1"/>
      <c r="E3" s="1"/>
      <c r="F3" s="1"/>
      <c r="G3" s="1"/>
      <c r="H3" s="1"/>
    </row>
    <row r="4" spans="1:14" ht="26.25" x14ac:dyDescent="0.25">
      <c r="A4" s="86" t="s">
        <v>50</v>
      </c>
      <c r="B4" s="86"/>
      <c r="C4" s="86"/>
      <c r="D4" s="86"/>
      <c r="E4" s="86"/>
      <c r="F4" s="86"/>
      <c r="G4" s="86"/>
      <c r="H4" s="86"/>
      <c r="I4" s="66"/>
      <c r="J4" s="66"/>
      <c r="K4" s="66"/>
      <c r="L4" s="66"/>
      <c r="M4" s="66"/>
      <c r="N4" s="66"/>
    </row>
    <row r="5" spans="1:14" ht="18.75" x14ac:dyDescent="0.25">
      <c r="A5" s="87" t="s">
        <v>51</v>
      </c>
      <c r="B5" s="87"/>
      <c r="C5" s="87"/>
      <c r="D5" s="87"/>
      <c r="E5" s="87"/>
      <c r="F5" s="87"/>
      <c r="G5" s="87"/>
      <c r="H5" s="87"/>
      <c r="I5" s="66"/>
      <c r="J5" s="66"/>
      <c r="K5" s="66"/>
      <c r="L5" s="66"/>
      <c r="M5" s="66"/>
      <c r="N5" s="66"/>
    </row>
    <row r="6" spans="1:14" ht="15.75" thickBot="1" x14ac:dyDescent="0.3">
      <c r="A6" s="1"/>
      <c r="B6" s="1"/>
      <c r="C6" s="1"/>
      <c r="D6" s="1"/>
      <c r="E6" s="1"/>
      <c r="F6" s="1"/>
      <c r="G6" s="1"/>
      <c r="H6" s="1"/>
    </row>
    <row r="7" spans="1:14" ht="15.75" thickBot="1" x14ac:dyDescent="0.3">
      <c r="A7" s="1"/>
      <c r="B7" s="81" t="s">
        <v>54</v>
      </c>
      <c r="C7" s="82"/>
      <c r="D7" s="82"/>
      <c r="E7" s="82"/>
      <c r="F7" s="82"/>
      <c r="G7" s="83"/>
      <c r="H7" s="1"/>
    </row>
    <row r="8" spans="1:14" ht="16.5" thickBot="1" x14ac:dyDescent="0.3">
      <c r="A8" s="1"/>
      <c r="B8" s="2" t="s">
        <v>0</v>
      </c>
      <c r="C8" s="15" t="s">
        <v>1</v>
      </c>
      <c r="D8" s="15" t="s">
        <v>2</v>
      </c>
      <c r="E8" s="2" t="s">
        <v>3</v>
      </c>
      <c r="F8" s="2" t="s">
        <v>5</v>
      </c>
      <c r="G8" s="2" t="s">
        <v>4</v>
      </c>
      <c r="H8" s="1"/>
    </row>
    <row r="9" spans="1:14" ht="15.75" x14ac:dyDescent="0.25">
      <c r="A9" s="1"/>
      <c r="B9" s="30">
        <v>1</v>
      </c>
      <c r="C9" s="28" t="s">
        <v>7</v>
      </c>
      <c r="D9" s="25">
        <v>4.25</v>
      </c>
      <c r="E9" s="3">
        <v>4.3</v>
      </c>
      <c r="F9" s="12">
        <f>SUM(D9:E9)</f>
        <v>8.5500000000000007</v>
      </c>
      <c r="G9" s="4">
        <v>1</v>
      </c>
      <c r="H9" s="1"/>
    </row>
    <row r="10" spans="1:14" ht="15.75" x14ac:dyDescent="0.25">
      <c r="A10" s="1"/>
      <c r="B10" s="31">
        <v>2</v>
      </c>
      <c r="C10" s="29" t="s">
        <v>8</v>
      </c>
      <c r="D10" s="26">
        <v>4.2</v>
      </c>
      <c r="E10" s="5">
        <v>4.3</v>
      </c>
      <c r="F10" s="13">
        <f>SUM(D10:E10)</f>
        <v>8.5</v>
      </c>
      <c r="G10" s="4">
        <v>2</v>
      </c>
      <c r="H10" s="1"/>
    </row>
    <row r="11" spans="1:14" ht="15.75" x14ac:dyDescent="0.25">
      <c r="A11" s="1"/>
      <c r="B11" s="31">
        <v>6</v>
      </c>
      <c r="C11" s="29" t="s">
        <v>12</v>
      </c>
      <c r="D11" s="26">
        <v>4.45</v>
      </c>
      <c r="E11" s="5">
        <v>3.95</v>
      </c>
      <c r="F11" s="13">
        <f>SUM(D11:E11)</f>
        <v>8.4</v>
      </c>
      <c r="G11" s="4">
        <v>3</v>
      </c>
      <c r="H11" s="1"/>
    </row>
    <row r="12" spans="1:14" ht="15.75" x14ac:dyDescent="0.25">
      <c r="A12" s="1"/>
      <c r="B12" s="31">
        <v>8</v>
      </c>
      <c r="C12" s="29" t="s">
        <v>14</v>
      </c>
      <c r="D12" s="26">
        <v>3.5</v>
      </c>
      <c r="E12" s="5">
        <v>4.2</v>
      </c>
      <c r="F12" s="13">
        <f>SUM(D12:E12)</f>
        <v>7.7</v>
      </c>
      <c r="G12" s="4">
        <v>4</v>
      </c>
      <c r="H12" s="1"/>
    </row>
    <row r="13" spans="1:14" ht="16.5" thickBot="1" x14ac:dyDescent="0.3">
      <c r="A13" s="1"/>
      <c r="B13" s="32">
        <v>5</v>
      </c>
      <c r="C13" s="60" t="s">
        <v>11</v>
      </c>
      <c r="D13" s="27">
        <v>2.9</v>
      </c>
      <c r="E13" s="7">
        <v>4</v>
      </c>
      <c r="F13" s="14">
        <f>SUM(D13:E13)</f>
        <v>6.9</v>
      </c>
      <c r="G13" s="61">
        <v>5</v>
      </c>
      <c r="H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</row>
    <row r="15" spans="1:14" ht="15.75" thickBot="1" x14ac:dyDescent="0.3">
      <c r="A15" s="1"/>
      <c r="B15" s="1"/>
      <c r="C15" s="1"/>
      <c r="D15" s="1"/>
      <c r="E15" s="1"/>
      <c r="F15" s="1"/>
      <c r="G15" s="1"/>
      <c r="H15" s="1"/>
    </row>
    <row r="16" spans="1:14" ht="15.75" thickBot="1" x14ac:dyDescent="0.3">
      <c r="A16" s="1"/>
      <c r="B16" s="81" t="s">
        <v>53</v>
      </c>
      <c r="C16" s="82"/>
      <c r="D16" s="82"/>
      <c r="E16" s="82"/>
      <c r="F16" s="82"/>
      <c r="G16" s="83"/>
      <c r="H16" s="1"/>
    </row>
    <row r="17" spans="1:8" ht="16.5" thickBot="1" x14ac:dyDescent="0.3">
      <c r="A17" s="1"/>
      <c r="B17" s="2" t="s">
        <v>0</v>
      </c>
      <c r="C17" s="15" t="s">
        <v>1</v>
      </c>
      <c r="D17" s="15" t="s">
        <v>2</v>
      </c>
      <c r="E17" s="2" t="s">
        <v>3</v>
      </c>
      <c r="F17" s="2" t="s">
        <v>5</v>
      </c>
      <c r="G17" s="2" t="s">
        <v>4</v>
      </c>
      <c r="H17" s="1"/>
    </row>
    <row r="18" spans="1:8" ht="15.75" x14ac:dyDescent="0.25">
      <c r="A18" s="1"/>
      <c r="B18" s="62">
        <v>10</v>
      </c>
      <c r="C18" s="59" t="s">
        <v>15</v>
      </c>
      <c r="D18" s="26">
        <v>4.0999999999999996</v>
      </c>
      <c r="E18" s="5">
        <v>4.25</v>
      </c>
      <c r="F18" s="13">
        <f>SUM(D18:E18)</f>
        <v>8.35</v>
      </c>
      <c r="G18" s="4">
        <v>1</v>
      </c>
      <c r="H18" s="1"/>
    </row>
    <row r="19" spans="1:8" ht="15.75" x14ac:dyDescent="0.25">
      <c r="A19" s="1"/>
      <c r="B19" s="62">
        <v>7</v>
      </c>
      <c r="C19" s="29" t="s">
        <v>13</v>
      </c>
      <c r="D19" s="26">
        <v>4.25</v>
      </c>
      <c r="E19" s="5">
        <v>3.9</v>
      </c>
      <c r="F19" s="13">
        <f>SUM(D19:E19)</f>
        <v>8.15</v>
      </c>
      <c r="G19" s="4">
        <v>2</v>
      </c>
      <c r="H19" s="1"/>
    </row>
    <row r="20" spans="1:8" ht="15.75" x14ac:dyDescent="0.25">
      <c r="A20" s="1"/>
      <c r="B20" s="62">
        <v>4</v>
      </c>
      <c r="C20" s="29" t="s">
        <v>10</v>
      </c>
      <c r="D20" s="26">
        <v>3.55</v>
      </c>
      <c r="E20" s="5">
        <v>3.55</v>
      </c>
      <c r="F20" s="13">
        <f>SUM(D20:E20)</f>
        <v>7.1</v>
      </c>
      <c r="G20" s="4">
        <v>3</v>
      </c>
      <c r="H20" s="1"/>
    </row>
    <row r="21" spans="1:8" ht="16.5" thickBot="1" x14ac:dyDescent="0.3">
      <c r="A21" s="1"/>
      <c r="B21" s="63">
        <v>9</v>
      </c>
      <c r="C21" s="60" t="s">
        <v>52</v>
      </c>
      <c r="D21" s="27">
        <v>1.4</v>
      </c>
      <c r="E21" s="7">
        <v>3.25</v>
      </c>
      <c r="F21" s="14">
        <f>SUM(D21:E21)</f>
        <v>4.6500000000000004</v>
      </c>
      <c r="G21" s="61">
        <v>4</v>
      </c>
      <c r="H21" s="1"/>
    </row>
    <row r="23" spans="1:8" ht="15.75" thickBot="1" x14ac:dyDescent="0.3"/>
    <row r="24" spans="1:8" ht="15.75" thickBot="1" x14ac:dyDescent="0.3">
      <c r="B24" s="75" t="s">
        <v>36</v>
      </c>
      <c r="C24" s="76"/>
      <c r="D24" s="76"/>
      <c r="E24" s="76"/>
      <c r="F24" s="76"/>
      <c r="G24" s="77"/>
    </row>
    <row r="25" spans="1:8" ht="16.5" thickBot="1" x14ac:dyDescent="0.3">
      <c r="B25" s="2" t="s">
        <v>0</v>
      </c>
      <c r="C25" s="2" t="s">
        <v>1</v>
      </c>
      <c r="D25" s="15" t="s">
        <v>2</v>
      </c>
      <c r="E25" s="2" t="s">
        <v>3</v>
      </c>
      <c r="F25" s="15" t="s">
        <v>5</v>
      </c>
      <c r="G25" s="15" t="s">
        <v>4</v>
      </c>
    </row>
    <row r="26" spans="1:8" ht="15.75" x14ac:dyDescent="0.25">
      <c r="B26" s="34">
        <v>23</v>
      </c>
      <c r="C26" s="36" t="s">
        <v>17</v>
      </c>
      <c r="D26" s="33">
        <v>5.05</v>
      </c>
      <c r="E26" s="10">
        <v>4.95</v>
      </c>
      <c r="F26" s="12">
        <f>SUM(D26:E26)</f>
        <v>10</v>
      </c>
      <c r="G26" s="4">
        <v>1</v>
      </c>
    </row>
    <row r="27" spans="1:8" ht="15.75" x14ac:dyDescent="0.25">
      <c r="B27" s="35">
        <v>20</v>
      </c>
      <c r="C27" s="37" t="s">
        <v>16</v>
      </c>
      <c r="D27" s="26">
        <v>4.95</v>
      </c>
      <c r="E27" s="5">
        <v>4.55</v>
      </c>
      <c r="F27" s="13">
        <f>SUM(D27:E27)</f>
        <v>9.5</v>
      </c>
      <c r="G27" s="4">
        <v>2</v>
      </c>
    </row>
    <row r="28" spans="1:8" ht="15.75" x14ac:dyDescent="0.25">
      <c r="B28" s="56">
        <v>24</v>
      </c>
      <c r="C28" s="58" t="s">
        <v>18</v>
      </c>
      <c r="D28" s="26">
        <v>4.5999999999999996</v>
      </c>
      <c r="E28" s="5">
        <v>4.7</v>
      </c>
      <c r="F28" s="13">
        <f>SUM(D28:E28)</f>
        <v>9.3000000000000007</v>
      </c>
      <c r="G28" s="4">
        <v>3</v>
      </c>
    </row>
    <row r="29" spans="1:8" ht="16.5" thickBot="1" x14ac:dyDescent="0.3">
      <c r="B29" s="39">
        <v>21</v>
      </c>
      <c r="C29" s="55" t="s">
        <v>9</v>
      </c>
      <c r="D29" s="27">
        <v>3.9</v>
      </c>
      <c r="E29" s="7">
        <v>5.25</v>
      </c>
      <c r="F29" s="14">
        <f>SUM(D29:E29)</f>
        <v>9.15</v>
      </c>
      <c r="G29" s="61">
        <v>4</v>
      </c>
    </row>
    <row r="30" spans="1:8" ht="15.75" thickBot="1" x14ac:dyDescent="0.3"/>
    <row r="31" spans="1:8" ht="15.75" thickBot="1" x14ac:dyDescent="0.3">
      <c r="B31" s="75" t="s">
        <v>46</v>
      </c>
      <c r="C31" s="76"/>
      <c r="D31" s="76"/>
      <c r="E31" s="76"/>
      <c r="F31" s="76"/>
      <c r="G31" s="77"/>
    </row>
    <row r="32" spans="1:8" ht="16.5" thickBot="1" x14ac:dyDescent="0.3">
      <c r="B32" s="2" t="s">
        <v>0</v>
      </c>
      <c r="C32" s="2" t="s">
        <v>1</v>
      </c>
      <c r="D32" s="15" t="s">
        <v>2</v>
      </c>
      <c r="E32" s="19" t="s">
        <v>3</v>
      </c>
      <c r="F32" s="2" t="s">
        <v>5</v>
      </c>
      <c r="G32" s="21" t="s">
        <v>4</v>
      </c>
    </row>
    <row r="33" spans="2:7" ht="15.75" x14ac:dyDescent="0.25">
      <c r="B33" s="34">
        <v>14</v>
      </c>
      <c r="C33" s="36" t="s">
        <v>12</v>
      </c>
      <c r="D33" s="33">
        <v>5.05</v>
      </c>
      <c r="E33" s="10">
        <v>4.75</v>
      </c>
      <c r="F33" s="22">
        <f t="shared" ref="F33:F39" si="0">SUM(D33:E33)</f>
        <v>9.8000000000000007</v>
      </c>
      <c r="G33" s="11">
        <v>1</v>
      </c>
    </row>
    <row r="34" spans="2:7" ht="15.75" x14ac:dyDescent="0.25">
      <c r="B34" s="56">
        <v>22</v>
      </c>
      <c r="C34" s="58" t="s">
        <v>7</v>
      </c>
      <c r="D34" s="26">
        <v>4.3499999999999996</v>
      </c>
      <c r="E34" s="5">
        <v>4.75</v>
      </c>
      <c r="F34" s="23">
        <f t="shared" si="0"/>
        <v>9.1</v>
      </c>
      <c r="G34" s="4">
        <v>2</v>
      </c>
    </row>
    <row r="35" spans="2:7" ht="15.75" x14ac:dyDescent="0.25">
      <c r="B35" s="35">
        <v>12</v>
      </c>
      <c r="C35" s="37" t="s">
        <v>9</v>
      </c>
      <c r="D35" s="26">
        <v>3.55</v>
      </c>
      <c r="E35" s="5">
        <v>4.5999999999999996</v>
      </c>
      <c r="F35" s="23">
        <f t="shared" si="0"/>
        <v>8.1499999999999986</v>
      </c>
      <c r="G35" s="4">
        <v>3</v>
      </c>
    </row>
    <row r="36" spans="2:7" ht="15.75" x14ac:dyDescent="0.25">
      <c r="B36" s="38">
        <v>19</v>
      </c>
      <c r="C36" s="37" t="s">
        <v>17</v>
      </c>
      <c r="D36" s="26">
        <v>3.75</v>
      </c>
      <c r="E36" s="5">
        <v>4.2</v>
      </c>
      <c r="F36" s="23">
        <f t="shared" si="0"/>
        <v>7.95</v>
      </c>
      <c r="G36" s="6">
        <v>4</v>
      </c>
    </row>
    <row r="37" spans="2:7" ht="15.75" x14ac:dyDescent="0.25">
      <c r="B37" s="35">
        <v>16</v>
      </c>
      <c r="C37" s="37" t="s">
        <v>20</v>
      </c>
      <c r="D37" s="26">
        <v>2.8</v>
      </c>
      <c r="E37" s="5">
        <v>3.8</v>
      </c>
      <c r="F37" s="23">
        <f t="shared" si="0"/>
        <v>6.6</v>
      </c>
      <c r="G37" s="6">
        <v>5</v>
      </c>
    </row>
    <row r="38" spans="2:7" ht="15.75" x14ac:dyDescent="0.25">
      <c r="B38" s="57">
        <v>11</v>
      </c>
      <c r="C38" s="43" t="s">
        <v>42</v>
      </c>
      <c r="D38" s="26">
        <v>2.1</v>
      </c>
      <c r="E38" s="44">
        <v>4.3</v>
      </c>
      <c r="F38" s="23">
        <f t="shared" si="0"/>
        <v>6.4</v>
      </c>
      <c r="G38" s="4">
        <v>6</v>
      </c>
    </row>
    <row r="39" spans="2:7" ht="16.5" thickBot="1" x14ac:dyDescent="0.3">
      <c r="B39" s="39">
        <v>17</v>
      </c>
      <c r="C39" s="55" t="s">
        <v>21</v>
      </c>
      <c r="D39" s="27">
        <v>2.0499999999999998</v>
      </c>
      <c r="E39" s="7">
        <v>3.8</v>
      </c>
      <c r="F39" s="24">
        <f t="shared" si="0"/>
        <v>5.85</v>
      </c>
      <c r="G39" s="61">
        <v>7</v>
      </c>
    </row>
    <row r="41" spans="2:7" ht="15.75" thickBot="1" x14ac:dyDescent="0.3"/>
    <row r="42" spans="2:7" ht="15.75" thickBot="1" x14ac:dyDescent="0.3">
      <c r="B42" s="75" t="s">
        <v>47</v>
      </c>
      <c r="C42" s="76"/>
      <c r="D42" s="76"/>
      <c r="E42" s="76"/>
      <c r="F42" s="76"/>
      <c r="G42" s="77"/>
    </row>
    <row r="43" spans="2:7" ht="16.5" thickBot="1" x14ac:dyDescent="0.3">
      <c r="B43" s="2" t="s">
        <v>0</v>
      </c>
      <c r="C43" s="2" t="s">
        <v>1</v>
      </c>
      <c r="D43" s="15" t="s">
        <v>2</v>
      </c>
      <c r="E43" s="19" t="s">
        <v>3</v>
      </c>
      <c r="F43" s="2" t="s">
        <v>5</v>
      </c>
      <c r="G43" s="2" t="s">
        <v>4</v>
      </c>
    </row>
    <row r="44" spans="2:7" ht="15.75" x14ac:dyDescent="0.25">
      <c r="B44" s="35">
        <v>13</v>
      </c>
      <c r="C44" s="37" t="s">
        <v>10</v>
      </c>
      <c r="D44" s="26">
        <v>4.8499999999999996</v>
      </c>
      <c r="E44" s="5">
        <v>4.05</v>
      </c>
      <c r="F44" s="23">
        <f>SUM(D44:E44)</f>
        <v>8.8999999999999986</v>
      </c>
      <c r="G44" s="4">
        <v>1</v>
      </c>
    </row>
    <row r="45" spans="2:7" ht="15.75" x14ac:dyDescent="0.25">
      <c r="B45" s="38">
        <v>18</v>
      </c>
      <c r="C45" s="37" t="s">
        <v>22</v>
      </c>
      <c r="D45" s="26">
        <v>4.4000000000000004</v>
      </c>
      <c r="E45" s="5">
        <v>4.3</v>
      </c>
      <c r="F45" s="23">
        <f>SUM(D45:E45)</f>
        <v>8.6999999999999993</v>
      </c>
      <c r="G45" s="6">
        <v>2</v>
      </c>
    </row>
    <row r="46" spans="2:7" ht="16.5" thickBot="1" x14ac:dyDescent="0.3">
      <c r="B46" s="39">
        <v>15</v>
      </c>
      <c r="C46" s="55" t="s">
        <v>41</v>
      </c>
      <c r="D46" s="27">
        <v>4.55</v>
      </c>
      <c r="E46" s="7">
        <v>4.05</v>
      </c>
      <c r="F46" s="24">
        <f>SUM(D46:E46)</f>
        <v>8.6</v>
      </c>
      <c r="G46" s="8">
        <v>3</v>
      </c>
    </row>
    <row r="48" spans="2:7" ht="15.75" thickBot="1" x14ac:dyDescent="0.3"/>
    <row r="49" spans="2:7" ht="15.75" thickBot="1" x14ac:dyDescent="0.3">
      <c r="B49" s="78" t="s">
        <v>37</v>
      </c>
      <c r="C49" s="79"/>
      <c r="D49" s="79"/>
      <c r="E49" s="79"/>
      <c r="F49" s="79"/>
      <c r="G49" s="80"/>
    </row>
    <row r="50" spans="2:7" ht="16.5" thickBot="1" x14ac:dyDescent="0.3">
      <c r="B50" s="9" t="s">
        <v>0</v>
      </c>
      <c r="C50" s="9" t="s">
        <v>1</v>
      </c>
      <c r="D50" s="21" t="s">
        <v>2</v>
      </c>
      <c r="E50" s="20" t="s">
        <v>3</v>
      </c>
      <c r="F50" s="9" t="s">
        <v>5</v>
      </c>
      <c r="G50" s="9" t="s">
        <v>4</v>
      </c>
    </row>
    <row r="51" spans="2:7" ht="15.75" x14ac:dyDescent="0.25">
      <c r="B51" s="34">
        <v>35</v>
      </c>
      <c r="C51" s="42" t="s">
        <v>29</v>
      </c>
      <c r="D51" s="33">
        <v>5.7</v>
      </c>
      <c r="E51" s="10">
        <v>5.95</v>
      </c>
      <c r="F51" s="12">
        <f t="shared" ref="F51:F57" si="1">SUM(D51:E51)</f>
        <v>11.65</v>
      </c>
      <c r="G51" s="11">
        <v>1</v>
      </c>
    </row>
    <row r="52" spans="2:7" ht="15.75" x14ac:dyDescent="0.25">
      <c r="B52" s="35">
        <v>28</v>
      </c>
      <c r="C52" s="37" t="s">
        <v>24</v>
      </c>
      <c r="D52" s="26">
        <v>5.35</v>
      </c>
      <c r="E52" s="5">
        <v>6.2</v>
      </c>
      <c r="F52" s="13">
        <f t="shared" si="1"/>
        <v>11.55</v>
      </c>
      <c r="G52" s="4">
        <v>2</v>
      </c>
    </row>
    <row r="53" spans="2:7" ht="15.75" x14ac:dyDescent="0.25">
      <c r="B53" s="35">
        <v>34</v>
      </c>
      <c r="C53" s="40" t="s">
        <v>28</v>
      </c>
      <c r="D53" s="26">
        <v>4.8</v>
      </c>
      <c r="E53" s="5">
        <v>6.3</v>
      </c>
      <c r="F53" s="13">
        <f t="shared" si="1"/>
        <v>11.1</v>
      </c>
      <c r="G53" s="4">
        <v>3</v>
      </c>
    </row>
    <row r="54" spans="2:7" ht="15.75" x14ac:dyDescent="0.25">
      <c r="B54" s="35">
        <v>29</v>
      </c>
      <c r="C54" s="37" t="s">
        <v>25</v>
      </c>
      <c r="D54" s="26">
        <v>5.05</v>
      </c>
      <c r="E54" s="5">
        <v>5.8</v>
      </c>
      <c r="F54" s="13">
        <f t="shared" si="1"/>
        <v>10.85</v>
      </c>
      <c r="G54" s="6">
        <v>4</v>
      </c>
    </row>
    <row r="55" spans="2:7" ht="15.75" x14ac:dyDescent="0.25">
      <c r="B55" s="35">
        <v>33</v>
      </c>
      <c r="C55" s="40" t="s">
        <v>27</v>
      </c>
      <c r="D55" s="26">
        <v>4.2</v>
      </c>
      <c r="E55" s="5">
        <v>5.6</v>
      </c>
      <c r="F55" s="13">
        <f t="shared" si="1"/>
        <v>9.8000000000000007</v>
      </c>
      <c r="G55" s="6">
        <v>5</v>
      </c>
    </row>
    <row r="56" spans="2:7" ht="15.75" x14ac:dyDescent="0.25">
      <c r="B56" s="35">
        <v>31</v>
      </c>
      <c r="C56" s="40" t="s">
        <v>26</v>
      </c>
      <c r="D56" s="26">
        <v>4.45</v>
      </c>
      <c r="E56" s="5">
        <v>4.8</v>
      </c>
      <c r="F56" s="13">
        <f t="shared" si="1"/>
        <v>9.25</v>
      </c>
      <c r="G56" s="4">
        <v>6</v>
      </c>
    </row>
    <row r="57" spans="2:7" ht="16.5" thickBot="1" x14ac:dyDescent="0.3">
      <c r="B57" s="39">
        <v>32</v>
      </c>
      <c r="C57" s="41" t="s">
        <v>40</v>
      </c>
      <c r="D57" s="27">
        <v>3.15</v>
      </c>
      <c r="E57" s="7">
        <v>4.55</v>
      </c>
      <c r="F57" s="14">
        <f t="shared" si="1"/>
        <v>7.6999999999999993</v>
      </c>
      <c r="G57" s="61">
        <v>7</v>
      </c>
    </row>
    <row r="61" spans="2:7" ht="15.75" thickBot="1" x14ac:dyDescent="0.3"/>
    <row r="62" spans="2:7" ht="15.75" thickBot="1" x14ac:dyDescent="0.3">
      <c r="B62" s="78" t="s">
        <v>38</v>
      </c>
      <c r="C62" s="79"/>
      <c r="D62" s="79"/>
      <c r="E62" s="79"/>
      <c r="F62" s="79"/>
      <c r="G62" s="80"/>
    </row>
    <row r="63" spans="2:7" ht="16.5" thickBot="1" x14ac:dyDescent="0.3">
      <c r="B63" s="9" t="s">
        <v>0</v>
      </c>
      <c r="C63" s="9" t="s">
        <v>1</v>
      </c>
      <c r="D63" s="21" t="s">
        <v>2</v>
      </c>
      <c r="E63" s="20" t="s">
        <v>3</v>
      </c>
      <c r="F63" s="9" t="s">
        <v>5</v>
      </c>
      <c r="G63" s="2" t="s">
        <v>4</v>
      </c>
    </row>
    <row r="64" spans="2:7" ht="15.75" x14ac:dyDescent="0.25">
      <c r="B64" s="34">
        <v>26</v>
      </c>
      <c r="C64" s="36" t="s">
        <v>23</v>
      </c>
      <c r="D64" s="33">
        <v>4.7</v>
      </c>
      <c r="E64" s="10">
        <v>4.8499999999999996</v>
      </c>
      <c r="F64" s="22">
        <f>SUM(D64:E64)</f>
        <v>9.5500000000000007</v>
      </c>
      <c r="G64" s="4">
        <v>1</v>
      </c>
    </row>
    <row r="65" spans="2:7" ht="15.75" x14ac:dyDescent="0.25">
      <c r="B65" s="56">
        <v>27</v>
      </c>
      <c r="C65" s="58" t="s">
        <v>20</v>
      </c>
      <c r="D65" s="26">
        <v>4.0999999999999996</v>
      </c>
      <c r="E65" s="5">
        <v>4.75</v>
      </c>
      <c r="F65" s="23">
        <f>SUM(D65:E65)</f>
        <v>8.85</v>
      </c>
      <c r="G65" s="6">
        <v>2</v>
      </c>
    </row>
    <row r="66" spans="2:7" ht="16.5" thickBot="1" x14ac:dyDescent="0.3">
      <c r="B66" s="39">
        <v>25</v>
      </c>
      <c r="C66" s="55" t="s">
        <v>43</v>
      </c>
      <c r="D66" s="27">
        <v>3.7</v>
      </c>
      <c r="E66" s="7">
        <v>4.5</v>
      </c>
      <c r="F66" s="24">
        <f>SUM(D66:E66)</f>
        <v>8.1999999999999993</v>
      </c>
      <c r="G66" s="8">
        <v>3</v>
      </c>
    </row>
    <row r="69" spans="2:7" ht="15.75" thickBot="1" x14ac:dyDescent="0.3"/>
    <row r="70" spans="2:7" ht="15.75" thickBot="1" x14ac:dyDescent="0.3">
      <c r="B70" s="88" t="s">
        <v>39</v>
      </c>
      <c r="C70" s="89"/>
      <c r="D70" s="89"/>
      <c r="E70" s="89"/>
      <c r="F70" s="89"/>
      <c r="G70" s="90"/>
    </row>
    <row r="71" spans="2:7" ht="16.5" thickBot="1" x14ac:dyDescent="0.3">
      <c r="B71" s="9" t="s">
        <v>0</v>
      </c>
      <c r="C71" s="9" t="s">
        <v>1</v>
      </c>
      <c r="D71" s="21" t="s">
        <v>2</v>
      </c>
      <c r="E71" s="20" t="s">
        <v>3</v>
      </c>
      <c r="F71" s="9" t="s">
        <v>5</v>
      </c>
      <c r="G71" s="9" t="s">
        <v>4</v>
      </c>
    </row>
    <row r="72" spans="2:7" ht="15.75" x14ac:dyDescent="0.25">
      <c r="B72" s="34">
        <v>41</v>
      </c>
      <c r="C72" s="42" t="s">
        <v>33</v>
      </c>
      <c r="D72" s="33">
        <v>6.05</v>
      </c>
      <c r="E72" s="10">
        <v>6.55</v>
      </c>
      <c r="F72" s="12">
        <f t="shared" ref="F72:F77" si="2">SUM(D72:E72)</f>
        <v>12.6</v>
      </c>
      <c r="G72" s="11">
        <v>1</v>
      </c>
    </row>
    <row r="73" spans="2:7" ht="15.75" x14ac:dyDescent="0.25">
      <c r="B73" s="35">
        <v>39</v>
      </c>
      <c r="C73" s="40" t="s">
        <v>31</v>
      </c>
      <c r="D73" s="26">
        <v>4.8</v>
      </c>
      <c r="E73" s="5">
        <v>6.05</v>
      </c>
      <c r="F73" s="13">
        <f t="shared" si="2"/>
        <v>10.85</v>
      </c>
      <c r="G73" s="4">
        <v>2</v>
      </c>
    </row>
    <row r="74" spans="2:7" ht="15.75" x14ac:dyDescent="0.25">
      <c r="B74" s="35">
        <v>40</v>
      </c>
      <c r="C74" s="40" t="s">
        <v>32</v>
      </c>
      <c r="D74" s="26">
        <v>4.75</v>
      </c>
      <c r="E74" s="5">
        <v>6</v>
      </c>
      <c r="F74" s="13">
        <f t="shared" si="2"/>
        <v>10.75</v>
      </c>
      <c r="G74" s="4">
        <v>3</v>
      </c>
    </row>
    <row r="75" spans="2:7" ht="15.75" x14ac:dyDescent="0.25">
      <c r="B75" s="35">
        <v>36</v>
      </c>
      <c r="C75" s="40" t="s">
        <v>30</v>
      </c>
      <c r="D75" s="26">
        <v>4.7</v>
      </c>
      <c r="E75" s="5">
        <v>5.2</v>
      </c>
      <c r="F75" s="13">
        <f t="shared" si="2"/>
        <v>9.9</v>
      </c>
      <c r="G75" s="6">
        <v>4</v>
      </c>
    </row>
    <row r="76" spans="2:7" ht="15.75" x14ac:dyDescent="0.25">
      <c r="B76" s="35">
        <v>37</v>
      </c>
      <c r="C76" s="40" t="s">
        <v>9</v>
      </c>
      <c r="D76" s="26">
        <v>3.7</v>
      </c>
      <c r="E76" s="5">
        <v>6</v>
      </c>
      <c r="F76" s="13">
        <f t="shared" si="2"/>
        <v>9.6999999999999993</v>
      </c>
      <c r="G76" s="6">
        <v>5</v>
      </c>
    </row>
    <row r="77" spans="2:7" ht="16.5" thickBot="1" x14ac:dyDescent="0.3">
      <c r="B77" s="39">
        <v>38</v>
      </c>
      <c r="C77" s="41" t="s">
        <v>10</v>
      </c>
      <c r="D77" s="27">
        <v>3.95</v>
      </c>
      <c r="E77" s="7">
        <v>5.4</v>
      </c>
      <c r="F77" s="14">
        <f t="shared" si="2"/>
        <v>9.3500000000000014</v>
      </c>
      <c r="G77" s="61">
        <v>6</v>
      </c>
    </row>
    <row r="79" spans="2:7" ht="15.75" thickBot="1" x14ac:dyDescent="0.3"/>
    <row r="80" spans="2:7" ht="15.75" thickBot="1" x14ac:dyDescent="0.3">
      <c r="B80" s="91" t="s">
        <v>6</v>
      </c>
      <c r="C80" s="92"/>
      <c r="D80" s="92"/>
      <c r="E80" s="92"/>
      <c r="F80" s="92"/>
      <c r="G80" s="93"/>
    </row>
    <row r="81" spans="2:7" ht="16.5" thickBot="1" x14ac:dyDescent="0.3">
      <c r="B81" s="20" t="s">
        <v>0</v>
      </c>
      <c r="C81" s="20" t="s">
        <v>1</v>
      </c>
      <c r="D81" s="67" t="s">
        <v>2</v>
      </c>
      <c r="E81" s="68" t="s">
        <v>3</v>
      </c>
      <c r="F81" s="9" t="s">
        <v>5</v>
      </c>
      <c r="G81" s="9" t="s">
        <v>4</v>
      </c>
    </row>
    <row r="82" spans="2:7" ht="15.75" x14ac:dyDescent="0.25">
      <c r="B82" s="71">
        <v>45</v>
      </c>
      <c r="C82" s="73" t="s">
        <v>9</v>
      </c>
      <c r="D82" s="74">
        <v>5</v>
      </c>
      <c r="E82" s="10">
        <v>6.05</v>
      </c>
      <c r="F82" s="12">
        <f>SUM(D82:E82)</f>
        <v>11.05</v>
      </c>
      <c r="G82" s="11">
        <v>1</v>
      </c>
    </row>
    <row r="83" spans="2:7" ht="15.75" x14ac:dyDescent="0.25">
      <c r="B83" s="72" t="s">
        <v>44</v>
      </c>
      <c r="C83" s="47" t="s">
        <v>45</v>
      </c>
      <c r="D83" s="53">
        <v>4.5</v>
      </c>
      <c r="E83" s="54">
        <v>5.75</v>
      </c>
      <c r="F83" s="13">
        <f>SUM(D83:E83)</f>
        <v>10.25</v>
      </c>
      <c r="G83" s="4">
        <v>2</v>
      </c>
    </row>
    <row r="84" spans="2:7" ht="15.75" x14ac:dyDescent="0.25">
      <c r="B84" s="45">
        <v>42</v>
      </c>
      <c r="C84" s="48" t="s">
        <v>19</v>
      </c>
      <c r="D84" s="50">
        <v>4.3499999999999996</v>
      </c>
      <c r="E84" s="5">
        <v>5.65</v>
      </c>
      <c r="F84" s="13">
        <f>SUM(D84:E84)</f>
        <v>10</v>
      </c>
      <c r="G84" s="4">
        <v>3</v>
      </c>
    </row>
    <row r="85" spans="2:7" ht="15.75" x14ac:dyDescent="0.25">
      <c r="B85" s="45">
        <v>43</v>
      </c>
      <c r="C85" s="48" t="s">
        <v>34</v>
      </c>
      <c r="D85" s="50">
        <v>4.4000000000000004</v>
      </c>
      <c r="E85" s="5">
        <v>5.55</v>
      </c>
      <c r="F85" s="13">
        <f>SUM(D85:E85)</f>
        <v>9.9499999999999993</v>
      </c>
      <c r="G85" s="6">
        <v>4</v>
      </c>
    </row>
    <row r="86" spans="2:7" ht="16.5" thickBot="1" x14ac:dyDescent="0.3">
      <c r="B86" s="46">
        <v>44</v>
      </c>
      <c r="C86" s="49" t="s">
        <v>35</v>
      </c>
      <c r="D86" s="51">
        <v>4</v>
      </c>
      <c r="E86" s="7">
        <v>5.9</v>
      </c>
      <c r="F86" s="14">
        <f>SUM(D86:E86)</f>
        <v>9.9</v>
      </c>
      <c r="G86" s="8">
        <v>5</v>
      </c>
    </row>
  </sheetData>
  <mergeCells count="13">
    <mergeCell ref="B70:G70"/>
    <mergeCell ref="B80:G80"/>
    <mergeCell ref="B7:G7"/>
    <mergeCell ref="B16:G16"/>
    <mergeCell ref="A1:H1"/>
    <mergeCell ref="A2:H2"/>
    <mergeCell ref="A4:H4"/>
    <mergeCell ref="A5:H5"/>
    <mergeCell ref="B24:G24"/>
    <mergeCell ref="B31:G31"/>
    <mergeCell ref="B42:G42"/>
    <mergeCell ref="B49:G49"/>
    <mergeCell ref="B62:G62"/>
  </mergeCells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workbookViewId="0">
      <selection sqref="A1:H16"/>
    </sheetView>
  </sheetViews>
  <sheetFormatPr defaultRowHeight="15" x14ac:dyDescent="0.25"/>
  <cols>
    <col min="1" max="1" width="9.140625" style="1"/>
    <col min="2" max="2" width="11" style="1" bestFit="1" customWidth="1"/>
    <col min="3" max="3" width="39.42578125" style="1" customWidth="1"/>
    <col min="4" max="4" width="11.5703125" style="1" customWidth="1"/>
    <col min="5" max="5" width="12.28515625" style="1" customWidth="1"/>
    <col min="6" max="6" width="13.140625" style="1" bestFit="1" customWidth="1"/>
    <col min="7" max="7" width="17.85546875" style="1" customWidth="1"/>
    <col min="8" max="16384" width="9.140625" style="1"/>
  </cols>
  <sheetData>
    <row r="1" spans="2:7" ht="15.75" thickBot="1" x14ac:dyDescent="0.3"/>
    <row r="2" spans="2:7" ht="15.75" thickBot="1" x14ac:dyDescent="0.3">
      <c r="B2" s="81" t="s">
        <v>54</v>
      </c>
      <c r="C2" s="82"/>
      <c r="D2" s="82"/>
      <c r="E2" s="82"/>
      <c r="F2" s="82"/>
      <c r="G2" s="83"/>
    </row>
    <row r="3" spans="2:7" ht="16.5" thickBot="1" x14ac:dyDescent="0.3">
      <c r="B3" s="2" t="s">
        <v>0</v>
      </c>
      <c r="C3" s="15" t="s">
        <v>1</v>
      </c>
      <c r="D3" s="15" t="s">
        <v>2</v>
      </c>
      <c r="E3" s="2" t="s">
        <v>3</v>
      </c>
      <c r="F3" s="2" t="s">
        <v>5</v>
      </c>
      <c r="G3" s="2" t="s">
        <v>4</v>
      </c>
    </row>
    <row r="4" spans="2:7" ht="15.75" x14ac:dyDescent="0.25">
      <c r="B4" s="30">
        <v>1</v>
      </c>
      <c r="C4" s="28" t="s">
        <v>7</v>
      </c>
      <c r="D4" s="25">
        <v>4.25</v>
      </c>
      <c r="E4" s="3">
        <v>4.3</v>
      </c>
      <c r="F4" s="12">
        <f>SUM(D4:E4)</f>
        <v>8.5500000000000007</v>
      </c>
      <c r="G4" s="4">
        <f>RANK(F4,$F$4:$F$8,0)</f>
        <v>1</v>
      </c>
    </row>
    <row r="5" spans="2:7" ht="15.75" x14ac:dyDescent="0.25">
      <c r="B5" s="31">
        <v>2</v>
      </c>
      <c r="C5" s="29" t="s">
        <v>8</v>
      </c>
      <c r="D5" s="26">
        <v>4.2</v>
      </c>
      <c r="E5" s="5">
        <v>4.3</v>
      </c>
      <c r="F5" s="13">
        <f>SUM(D5:E5)</f>
        <v>8.5</v>
      </c>
      <c r="G5" s="4">
        <f t="shared" ref="G5:G8" si="0">RANK(F5,$F$4:$F$8,0)</f>
        <v>2</v>
      </c>
    </row>
    <row r="6" spans="2:7" ht="15.75" x14ac:dyDescent="0.25">
      <c r="B6" s="31">
        <v>6</v>
      </c>
      <c r="C6" s="29" t="s">
        <v>12</v>
      </c>
      <c r="D6" s="26">
        <v>4.45</v>
      </c>
      <c r="E6" s="5">
        <v>3.95</v>
      </c>
      <c r="F6" s="13">
        <f>SUM(D6:E6)</f>
        <v>8.4</v>
      </c>
      <c r="G6" s="4">
        <f t="shared" si="0"/>
        <v>3</v>
      </c>
    </row>
    <row r="7" spans="2:7" ht="15.75" x14ac:dyDescent="0.25">
      <c r="B7" s="31">
        <v>8</v>
      </c>
      <c r="C7" s="29" t="s">
        <v>14</v>
      </c>
      <c r="D7" s="26">
        <v>3.5</v>
      </c>
      <c r="E7" s="5">
        <v>4.2</v>
      </c>
      <c r="F7" s="13">
        <f>SUM(D7:E7)</f>
        <v>7.7</v>
      </c>
      <c r="G7" s="4">
        <f t="shared" si="0"/>
        <v>4</v>
      </c>
    </row>
    <row r="8" spans="2:7" ht="16.5" thickBot="1" x14ac:dyDescent="0.3">
      <c r="B8" s="32">
        <v>5</v>
      </c>
      <c r="C8" s="60" t="s">
        <v>11</v>
      </c>
      <c r="D8" s="27">
        <v>2.9</v>
      </c>
      <c r="E8" s="7">
        <v>4</v>
      </c>
      <c r="F8" s="14">
        <f>SUM(D8:E8)</f>
        <v>6.9</v>
      </c>
      <c r="G8" s="61">
        <f t="shared" si="0"/>
        <v>5</v>
      </c>
    </row>
    <row r="11" spans="2:7" ht="15.75" thickBot="1" x14ac:dyDescent="0.3"/>
    <row r="12" spans="2:7" ht="15.75" thickBot="1" x14ac:dyDescent="0.3">
      <c r="B12" s="81" t="s">
        <v>53</v>
      </c>
      <c r="C12" s="82"/>
      <c r="D12" s="82"/>
      <c r="E12" s="82"/>
      <c r="F12" s="82"/>
      <c r="G12" s="83"/>
    </row>
    <row r="13" spans="2:7" ht="15.75" x14ac:dyDescent="0.25">
      <c r="B13" s="62">
        <v>10</v>
      </c>
      <c r="C13" s="59" t="s">
        <v>15</v>
      </c>
      <c r="D13" s="26">
        <v>4.0999999999999996</v>
      </c>
      <c r="E13" s="5">
        <v>4.25</v>
      </c>
      <c r="F13" s="13">
        <f>SUM(D13:E13)</f>
        <v>8.35</v>
      </c>
      <c r="G13" s="6">
        <f>RANK(F13,$F$13:$F$16,0)</f>
        <v>1</v>
      </c>
    </row>
    <row r="14" spans="2:7" ht="15.75" x14ac:dyDescent="0.25">
      <c r="B14" s="62">
        <v>7</v>
      </c>
      <c r="C14" s="29" t="s">
        <v>13</v>
      </c>
      <c r="D14" s="26">
        <v>4.25</v>
      </c>
      <c r="E14" s="5">
        <v>3.9</v>
      </c>
      <c r="F14" s="13">
        <f>SUM(D14:E14)</f>
        <v>8.15</v>
      </c>
      <c r="G14" s="6">
        <f t="shared" ref="G14:G16" si="1">RANK(F14,$F$13:$F$16,0)</f>
        <v>2</v>
      </c>
    </row>
    <row r="15" spans="2:7" ht="15.75" x14ac:dyDescent="0.25">
      <c r="B15" s="62">
        <v>4</v>
      </c>
      <c r="C15" s="29" t="s">
        <v>10</v>
      </c>
      <c r="D15" s="26">
        <v>3.55</v>
      </c>
      <c r="E15" s="5">
        <v>3.55</v>
      </c>
      <c r="F15" s="13">
        <f>SUM(D15:E15)</f>
        <v>7.1</v>
      </c>
      <c r="G15" s="6">
        <f t="shared" si="1"/>
        <v>3</v>
      </c>
    </row>
    <row r="16" spans="2:7" ht="16.5" thickBot="1" x14ac:dyDescent="0.3">
      <c r="B16" s="63">
        <v>9</v>
      </c>
      <c r="C16" s="60" t="s">
        <v>52</v>
      </c>
      <c r="D16" s="27">
        <v>1.4</v>
      </c>
      <c r="E16" s="7">
        <v>3.25</v>
      </c>
      <c r="F16" s="14">
        <f>SUM(D16:E16)</f>
        <v>4.6500000000000004</v>
      </c>
      <c r="G16" s="8">
        <f t="shared" si="1"/>
        <v>4</v>
      </c>
    </row>
  </sheetData>
  <sortState ref="B4:G12">
    <sortCondition ref="G3"/>
  </sortState>
  <mergeCells count="2">
    <mergeCell ref="B2:G2"/>
    <mergeCell ref="B12:G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topLeftCell="A4" workbookViewId="0">
      <selection activeCell="C25" sqref="C25"/>
    </sheetView>
  </sheetViews>
  <sheetFormatPr defaultRowHeight="15" x14ac:dyDescent="0.25"/>
  <cols>
    <col min="2" max="2" width="11.28515625" bestFit="1" customWidth="1"/>
    <col min="3" max="3" width="39.140625" customWidth="1"/>
    <col min="4" max="4" width="11.5703125" customWidth="1"/>
    <col min="5" max="5" width="12.28515625" customWidth="1"/>
    <col min="6" max="6" width="13.140625" bestFit="1" customWidth="1"/>
    <col min="7" max="7" width="17.85546875" customWidth="1"/>
  </cols>
  <sheetData>
    <row r="1" spans="2:7" ht="15.75" thickBot="1" x14ac:dyDescent="0.3"/>
    <row r="2" spans="2:7" ht="15.75" thickBot="1" x14ac:dyDescent="0.3">
      <c r="B2" s="75" t="s">
        <v>36</v>
      </c>
      <c r="C2" s="76"/>
      <c r="D2" s="76"/>
      <c r="E2" s="76"/>
      <c r="F2" s="76"/>
      <c r="G2" s="77"/>
    </row>
    <row r="3" spans="2:7" ht="16.5" thickBot="1" x14ac:dyDescent="0.3">
      <c r="B3" s="2" t="s">
        <v>0</v>
      </c>
      <c r="C3" s="2" t="s">
        <v>1</v>
      </c>
      <c r="D3" s="15" t="s">
        <v>2</v>
      </c>
      <c r="E3" s="2" t="s">
        <v>3</v>
      </c>
      <c r="F3" s="15" t="s">
        <v>5</v>
      </c>
      <c r="G3" s="15" t="s">
        <v>4</v>
      </c>
    </row>
    <row r="4" spans="2:7" ht="15.75" x14ac:dyDescent="0.25">
      <c r="B4" s="34">
        <v>23</v>
      </c>
      <c r="C4" s="36" t="s">
        <v>17</v>
      </c>
      <c r="D4" s="33">
        <v>5.05</v>
      </c>
      <c r="E4" s="10">
        <v>4.95</v>
      </c>
      <c r="F4" s="12">
        <f>SUM(D4:E4)</f>
        <v>10</v>
      </c>
      <c r="G4" s="16">
        <f>RANK(F4,$F$4:$F$7,0)</f>
        <v>1</v>
      </c>
    </row>
    <row r="5" spans="2:7" ht="15.75" x14ac:dyDescent="0.25">
      <c r="B5" s="35">
        <v>20</v>
      </c>
      <c r="C5" s="37" t="s">
        <v>16</v>
      </c>
      <c r="D5" s="26">
        <v>4.95</v>
      </c>
      <c r="E5" s="5">
        <v>4.55</v>
      </c>
      <c r="F5" s="13">
        <f>SUM(D5:E5)</f>
        <v>9.5</v>
      </c>
      <c r="G5" s="17">
        <f>RANK(F5,$F$4:$F$7,0)</f>
        <v>2</v>
      </c>
    </row>
    <row r="6" spans="2:7" ht="15.75" x14ac:dyDescent="0.25">
      <c r="B6" s="56">
        <v>24</v>
      </c>
      <c r="C6" s="58" t="s">
        <v>18</v>
      </c>
      <c r="D6" s="26">
        <v>4.5999999999999996</v>
      </c>
      <c r="E6" s="5">
        <v>4.7</v>
      </c>
      <c r="F6" s="13">
        <f>SUM(D6:E6)</f>
        <v>9.3000000000000007</v>
      </c>
      <c r="G6" s="17">
        <f>RANK(F6,$F$4:$F$7,0)</f>
        <v>3</v>
      </c>
    </row>
    <row r="7" spans="2:7" ht="16.5" thickBot="1" x14ac:dyDescent="0.3">
      <c r="B7" s="39">
        <v>21</v>
      </c>
      <c r="C7" s="55" t="s">
        <v>9</v>
      </c>
      <c r="D7" s="27">
        <v>3.9</v>
      </c>
      <c r="E7" s="7">
        <v>5.25</v>
      </c>
      <c r="F7" s="14">
        <f>SUM(D7:E7)</f>
        <v>9.15</v>
      </c>
      <c r="G7" s="18">
        <f>RANK(F7,$F$4:$F$7,0)</f>
        <v>4</v>
      </c>
    </row>
    <row r="10" spans="2:7" ht="15.75" thickBot="1" x14ac:dyDescent="0.3"/>
    <row r="11" spans="2:7" ht="15.75" thickBot="1" x14ac:dyDescent="0.3">
      <c r="B11" s="75" t="s">
        <v>46</v>
      </c>
      <c r="C11" s="76"/>
      <c r="D11" s="76"/>
      <c r="E11" s="76"/>
      <c r="F11" s="76"/>
      <c r="G11" s="77"/>
    </row>
    <row r="12" spans="2:7" ht="16.5" thickBot="1" x14ac:dyDescent="0.3">
      <c r="B12" s="2" t="s">
        <v>0</v>
      </c>
      <c r="C12" s="2" t="s">
        <v>1</v>
      </c>
      <c r="D12" s="15" t="s">
        <v>2</v>
      </c>
      <c r="E12" s="19" t="s">
        <v>3</v>
      </c>
      <c r="F12" s="2" t="s">
        <v>5</v>
      </c>
      <c r="G12" s="21" t="s">
        <v>4</v>
      </c>
    </row>
    <row r="13" spans="2:7" ht="15.75" x14ac:dyDescent="0.25">
      <c r="B13" s="34">
        <v>14</v>
      </c>
      <c r="C13" s="36" t="s">
        <v>12</v>
      </c>
      <c r="D13" s="33">
        <v>5.05</v>
      </c>
      <c r="E13" s="10">
        <v>4.75</v>
      </c>
      <c r="F13" s="22">
        <f t="shared" ref="F13:F19" si="0">SUM(D13:E13)</f>
        <v>9.8000000000000007</v>
      </c>
      <c r="G13" s="11">
        <f t="shared" ref="G13:G19" si="1">RANK(F13,$F$13:$F$19,0)</f>
        <v>1</v>
      </c>
    </row>
    <row r="14" spans="2:7" ht="15.75" x14ac:dyDescent="0.25">
      <c r="B14" s="56">
        <v>22</v>
      </c>
      <c r="C14" s="58" t="s">
        <v>7</v>
      </c>
      <c r="D14" s="26">
        <v>4.3499999999999996</v>
      </c>
      <c r="E14" s="5">
        <v>4.75</v>
      </c>
      <c r="F14" s="23">
        <f t="shared" si="0"/>
        <v>9.1</v>
      </c>
      <c r="G14" s="6">
        <f t="shared" si="1"/>
        <v>2</v>
      </c>
    </row>
    <row r="15" spans="2:7" ht="15.75" x14ac:dyDescent="0.25">
      <c r="B15" s="35">
        <v>12</v>
      </c>
      <c r="C15" s="37" t="s">
        <v>9</v>
      </c>
      <c r="D15" s="26">
        <v>3.55</v>
      </c>
      <c r="E15" s="5">
        <v>4.5999999999999996</v>
      </c>
      <c r="F15" s="23">
        <f t="shared" si="0"/>
        <v>8.1499999999999986</v>
      </c>
      <c r="G15" s="6">
        <f t="shared" si="1"/>
        <v>3</v>
      </c>
    </row>
    <row r="16" spans="2:7" ht="15.75" x14ac:dyDescent="0.25">
      <c r="B16" s="38">
        <v>19</v>
      </c>
      <c r="C16" s="37" t="s">
        <v>17</v>
      </c>
      <c r="D16" s="26">
        <v>3.75</v>
      </c>
      <c r="E16" s="5">
        <v>4.2</v>
      </c>
      <c r="F16" s="23">
        <f t="shared" si="0"/>
        <v>7.95</v>
      </c>
      <c r="G16" s="6">
        <f t="shared" si="1"/>
        <v>4</v>
      </c>
    </row>
    <row r="17" spans="2:7" ht="15.75" x14ac:dyDescent="0.25">
      <c r="B17" s="35">
        <v>16</v>
      </c>
      <c r="C17" s="37" t="s">
        <v>20</v>
      </c>
      <c r="D17" s="26">
        <v>2.8</v>
      </c>
      <c r="E17" s="5">
        <v>3.8</v>
      </c>
      <c r="F17" s="23">
        <f t="shared" si="0"/>
        <v>6.6</v>
      </c>
      <c r="G17" s="6">
        <f t="shared" si="1"/>
        <v>5</v>
      </c>
    </row>
    <row r="18" spans="2:7" ht="15.75" x14ac:dyDescent="0.25">
      <c r="B18" s="57">
        <v>11</v>
      </c>
      <c r="C18" s="43" t="s">
        <v>42</v>
      </c>
      <c r="D18" s="26">
        <v>2.1</v>
      </c>
      <c r="E18" s="44">
        <v>4.3</v>
      </c>
      <c r="F18" s="23">
        <f t="shared" si="0"/>
        <v>6.4</v>
      </c>
      <c r="G18" s="6">
        <f t="shared" si="1"/>
        <v>6</v>
      </c>
    </row>
    <row r="19" spans="2:7" ht="16.5" thickBot="1" x14ac:dyDescent="0.3">
      <c r="B19" s="39">
        <v>17</v>
      </c>
      <c r="C19" s="55" t="s">
        <v>21</v>
      </c>
      <c r="D19" s="27">
        <v>2.0499999999999998</v>
      </c>
      <c r="E19" s="7">
        <v>3.8</v>
      </c>
      <c r="F19" s="24">
        <f t="shared" si="0"/>
        <v>5.85</v>
      </c>
      <c r="G19" s="8">
        <f t="shared" si="1"/>
        <v>7</v>
      </c>
    </row>
    <row r="22" spans="2:7" ht="15.75" thickBot="1" x14ac:dyDescent="0.3"/>
    <row r="23" spans="2:7" ht="15.75" thickBot="1" x14ac:dyDescent="0.3">
      <c r="B23" s="75" t="s">
        <v>47</v>
      </c>
      <c r="C23" s="76"/>
      <c r="D23" s="76"/>
      <c r="E23" s="76"/>
      <c r="F23" s="76"/>
      <c r="G23" s="77"/>
    </row>
    <row r="24" spans="2:7" ht="16.5" thickBot="1" x14ac:dyDescent="0.3">
      <c r="B24" s="2" t="s">
        <v>0</v>
      </c>
      <c r="C24" s="2" t="s">
        <v>1</v>
      </c>
      <c r="D24" s="15" t="s">
        <v>2</v>
      </c>
      <c r="E24" s="19" t="s">
        <v>3</v>
      </c>
      <c r="F24" s="2" t="s">
        <v>5</v>
      </c>
      <c r="G24" s="2" t="s">
        <v>4</v>
      </c>
    </row>
    <row r="25" spans="2:7" ht="15.75" x14ac:dyDescent="0.25">
      <c r="B25" s="35">
        <v>13</v>
      </c>
      <c r="C25" s="37" t="s">
        <v>10</v>
      </c>
      <c r="D25" s="26">
        <v>4.8499999999999996</v>
      </c>
      <c r="E25" s="5">
        <v>4.05</v>
      </c>
      <c r="F25" s="23">
        <f>SUM(D25:E25)</f>
        <v>8.8999999999999986</v>
      </c>
      <c r="G25" s="4">
        <f>RANK(F25,$F$25:$F$27,0)</f>
        <v>1</v>
      </c>
    </row>
    <row r="26" spans="2:7" ht="15.75" x14ac:dyDescent="0.25">
      <c r="B26" s="38">
        <v>18</v>
      </c>
      <c r="C26" s="37" t="s">
        <v>22</v>
      </c>
      <c r="D26" s="26">
        <v>4.4000000000000004</v>
      </c>
      <c r="E26" s="5">
        <v>4.3</v>
      </c>
      <c r="F26" s="23">
        <f>SUM(D26:E26)</f>
        <v>8.6999999999999993</v>
      </c>
      <c r="G26" s="6">
        <f>RANK(F26,$F$25:$F$27,0)</f>
        <v>2</v>
      </c>
    </row>
    <row r="27" spans="2:7" ht="16.5" thickBot="1" x14ac:dyDescent="0.3">
      <c r="B27" s="39">
        <v>15</v>
      </c>
      <c r="C27" s="55" t="s">
        <v>41</v>
      </c>
      <c r="D27" s="27">
        <v>4.55</v>
      </c>
      <c r="E27" s="7">
        <v>4.05</v>
      </c>
      <c r="F27" s="24">
        <f>SUM(D27:E27)</f>
        <v>8.6</v>
      </c>
      <c r="G27" s="8">
        <f>RANK(F27,$F$25:$F$27,0)</f>
        <v>3</v>
      </c>
    </row>
  </sheetData>
  <sortState ref="B4:G7">
    <sortCondition ref="G3"/>
  </sortState>
  <mergeCells count="3">
    <mergeCell ref="B2:G2"/>
    <mergeCell ref="B11:G11"/>
    <mergeCell ref="B23:G23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workbookViewId="0">
      <selection activeCell="L11" sqref="L11"/>
    </sheetView>
  </sheetViews>
  <sheetFormatPr defaultRowHeight="15" x14ac:dyDescent="0.25"/>
  <cols>
    <col min="2" max="2" width="11" bestFit="1" customWidth="1"/>
    <col min="3" max="3" width="42.42578125" customWidth="1"/>
    <col min="4" max="4" width="11.5703125" customWidth="1"/>
    <col min="5" max="5" width="12.28515625" customWidth="1"/>
    <col min="6" max="6" width="13.140625" bestFit="1" customWidth="1"/>
    <col min="7" max="7" width="17.85546875" customWidth="1"/>
  </cols>
  <sheetData>
    <row r="1" spans="2:7" ht="15.75" thickBot="1" x14ac:dyDescent="0.3"/>
    <row r="2" spans="2:7" ht="15.75" thickBot="1" x14ac:dyDescent="0.3">
      <c r="B2" s="78" t="s">
        <v>37</v>
      </c>
      <c r="C2" s="79"/>
      <c r="D2" s="79"/>
      <c r="E2" s="79"/>
      <c r="F2" s="79"/>
      <c r="G2" s="80"/>
    </row>
    <row r="3" spans="2:7" ht="16.5" thickBot="1" x14ac:dyDescent="0.3">
      <c r="B3" s="9" t="s">
        <v>0</v>
      </c>
      <c r="C3" s="9" t="s">
        <v>1</v>
      </c>
      <c r="D3" s="21" t="s">
        <v>2</v>
      </c>
      <c r="E3" s="20" t="s">
        <v>3</v>
      </c>
      <c r="F3" s="9" t="s">
        <v>5</v>
      </c>
      <c r="G3" s="9" t="s">
        <v>4</v>
      </c>
    </row>
    <row r="4" spans="2:7" ht="15.75" x14ac:dyDescent="0.25">
      <c r="B4" s="34">
        <v>35</v>
      </c>
      <c r="C4" s="42" t="s">
        <v>29</v>
      </c>
      <c r="D4" s="33">
        <v>5.7</v>
      </c>
      <c r="E4" s="10">
        <v>5.95</v>
      </c>
      <c r="F4" s="12">
        <f t="shared" ref="F4:F10" si="0">SUM(D4:E4)</f>
        <v>11.65</v>
      </c>
      <c r="G4" s="11">
        <f t="shared" ref="G4:G10" si="1">RANK(F4,$F$4:$F$10,0)</f>
        <v>1</v>
      </c>
    </row>
    <row r="5" spans="2:7" ht="15.75" x14ac:dyDescent="0.25">
      <c r="B5" s="35">
        <v>28</v>
      </c>
      <c r="C5" s="37" t="s">
        <v>24</v>
      </c>
      <c r="D5" s="26">
        <v>5.35</v>
      </c>
      <c r="E5" s="5">
        <v>6.2</v>
      </c>
      <c r="F5" s="13">
        <f t="shared" si="0"/>
        <v>11.55</v>
      </c>
      <c r="G5" s="6">
        <f t="shared" si="1"/>
        <v>2</v>
      </c>
    </row>
    <row r="6" spans="2:7" ht="15.75" x14ac:dyDescent="0.25">
      <c r="B6" s="35">
        <v>34</v>
      </c>
      <c r="C6" s="40" t="s">
        <v>28</v>
      </c>
      <c r="D6" s="26">
        <v>4.8</v>
      </c>
      <c r="E6" s="5">
        <v>6.3</v>
      </c>
      <c r="F6" s="13">
        <f t="shared" si="0"/>
        <v>11.1</v>
      </c>
      <c r="G6" s="6">
        <f t="shared" si="1"/>
        <v>3</v>
      </c>
    </row>
    <row r="7" spans="2:7" ht="15.75" x14ac:dyDescent="0.25">
      <c r="B7" s="35">
        <v>29</v>
      </c>
      <c r="C7" s="37" t="s">
        <v>25</v>
      </c>
      <c r="D7" s="26">
        <v>5.05</v>
      </c>
      <c r="E7" s="5">
        <v>5.8</v>
      </c>
      <c r="F7" s="13">
        <f t="shared" si="0"/>
        <v>10.85</v>
      </c>
      <c r="G7" s="6">
        <f t="shared" si="1"/>
        <v>4</v>
      </c>
    </row>
    <row r="8" spans="2:7" ht="15.75" x14ac:dyDescent="0.25">
      <c r="B8" s="35">
        <v>33</v>
      </c>
      <c r="C8" s="40" t="s">
        <v>27</v>
      </c>
      <c r="D8" s="26">
        <v>4.2</v>
      </c>
      <c r="E8" s="5">
        <v>5.6</v>
      </c>
      <c r="F8" s="13">
        <f t="shared" si="0"/>
        <v>9.8000000000000007</v>
      </c>
      <c r="G8" s="6">
        <f t="shared" si="1"/>
        <v>5</v>
      </c>
    </row>
    <row r="9" spans="2:7" ht="15.75" x14ac:dyDescent="0.25">
      <c r="B9" s="35">
        <v>31</v>
      </c>
      <c r="C9" s="40" t="s">
        <v>26</v>
      </c>
      <c r="D9" s="26">
        <v>4.45</v>
      </c>
      <c r="E9" s="5">
        <v>4.8</v>
      </c>
      <c r="F9" s="13">
        <f t="shared" si="0"/>
        <v>9.25</v>
      </c>
      <c r="G9" s="6">
        <f t="shared" si="1"/>
        <v>6</v>
      </c>
    </row>
    <row r="10" spans="2:7" ht="16.5" thickBot="1" x14ac:dyDescent="0.3">
      <c r="B10" s="39">
        <v>32</v>
      </c>
      <c r="C10" s="41" t="s">
        <v>40</v>
      </c>
      <c r="D10" s="27">
        <v>3.15</v>
      </c>
      <c r="E10" s="7">
        <v>4.55</v>
      </c>
      <c r="F10" s="14">
        <f t="shared" si="0"/>
        <v>7.6999999999999993</v>
      </c>
      <c r="G10" s="8">
        <f t="shared" si="1"/>
        <v>7</v>
      </c>
    </row>
    <row r="12" spans="2:7" ht="15.75" thickBot="1" x14ac:dyDescent="0.3"/>
    <row r="13" spans="2:7" ht="15.75" thickBot="1" x14ac:dyDescent="0.3">
      <c r="B13" s="78" t="s">
        <v>38</v>
      </c>
      <c r="C13" s="79"/>
      <c r="D13" s="79"/>
      <c r="E13" s="79"/>
      <c r="F13" s="79"/>
      <c r="G13" s="80"/>
    </row>
    <row r="14" spans="2:7" ht="16.5" thickBot="1" x14ac:dyDescent="0.3">
      <c r="B14" s="9" t="s">
        <v>0</v>
      </c>
      <c r="C14" s="9" t="s">
        <v>1</v>
      </c>
      <c r="D14" s="21" t="s">
        <v>2</v>
      </c>
      <c r="E14" s="20" t="s">
        <v>3</v>
      </c>
      <c r="F14" s="9" t="s">
        <v>5</v>
      </c>
      <c r="G14" s="21" t="s">
        <v>4</v>
      </c>
    </row>
    <row r="15" spans="2:7" ht="15.75" x14ac:dyDescent="0.25">
      <c r="B15" s="34">
        <v>26</v>
      </c>
      <c r="C15" s="36" t="s">
        <v>23</v>
      </c>
      <c r="D15" s="33">
        <v>4.7</v>
      </c>
      <c r="E15" s="10">
        <v>4.8499999999999996</v>
      </c>
      <c r="F15" s="22">
        <f>SUM(D15:E15)</f>
        <v>9.5500000000000007</v>
      </c>
      <c r="G15" s="11">
        <f>RANK(F15,$F$15:$F$17,0)</f>
        <v>1</v>
      </c>
    </row>
    <row r="16" spans="2:7" ht="15.75" x14ac:dyDescent="0.25">
      <c r="B16" s="56">
        <v>27</v>
      </c>
      <c r="C16" s="58" t="s">
        <v>20</v>
      </c>
      <c r="D16" s="26">
        <v>4.0999999999999996</v>
      </c>
      <c r="E16" s="5">
        <v>4.75</v>
      </c>
      <c r="F16" s="23">
        <f>SUM(D16:E16)</f>
        <v>8.85</v>
      </c>
      <c r="G16" s="6">
        <f>RANK(F16,$F$15:$F$17,0)</f>
        <v>2</v>
      </c>
    </row>
    <row r="17" spans="2:7" ht="16.5" thickBot="1" x14ac:dyDescent="0.3">
      <c r="B17" s="39">
        <v>25</v>
      </c>
      <c r="C17" s="55" t="s">
        <v>43</v>
      </c>
      <c r="D17" s="27">
        <v>3.7</v>
      </c>
      <c r="E17" s="7">
        <v>4.5</v>
      </c>
      <c r="F17" s="24">
        <f>SUM(D17:E17)</f>
        <v>8.1999999999999993</v>
      </c>
      <c r="G17" s="8">
        <f>RANK(F17,$F$15:$F$17,0)</f>
        <v>3</v>
      </c>
    </row>
  </sheetData>
  <sortState ref="B4:G10">
    <sortCondition ref="G3"/>
  </sortState>
  <mergeCells count="2">
    <mergeCell ref="B2:G2"/>
    <mergeCell ref="B13:G13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workbookViewId="0">
      <selection activeCell="G14" sqref="G14:G18"/>
    </sheetView>
  </sheetViews>
  <sheetFormatPr defaultRowHeight="15" x14ac:dyDescent="0.25"/>
  <cols>
    <col min="2" max="2" width="11" bestFit="1" customWidth="1"/>
    <col min="3" max="3" width="40" customWidth="1"/>
    <col min="4" max="4" width="11.5703125" customWidth="1"/>
    <col min="5" max="5" width="12.28515625" customWidth="1"/>
    <col min="6" max="6" width="13.140625" bestFit="1" customWidth="1"/>
    <col min="7" max="7" width="17.85546875" customWidth="1"/>
  </cols>
  <sheetData>
    <row r="1" spans="2:7" ht="15.75" thickBot="1" x14ac:dyDescent="0.3"/>
    <row r="2" spans="2:7" ht="15.75" thickBot="1" x14ac:dyDescent="0.3">
      <c r="B2" s="88" t="s">
        <v>39</v>
      </c>
      <c r="C2" s="89"/>
      <c r="D2" s="89"/>
      <c r="E2" s="89"/>
      <c r="F2" s="89"/>
      <c r="G2" s="90"/>
    </row>
    <row r="3" spans="2:7" ht="16.5" thickBot="1" x14ac:dyDescent="0.3">
      <c r="B3" s="9" t="s">
        <v>0</v>
      </c>
      <c r="C3" s="9" t="s">
        <v>1</v>
      </c>
      <c r="D3" s="21" t="s">
        <v>2</v>
      </c>
      <c r="E3" s="20" t="s">
        <v>3</v>
      </c>
      <c r="F3" s="9" t="s">
        <v>5</v>
      </c>
      <c r="G3" s="9" t="s">
        <v>4</v>
      </c>
    </row>
    <row r="4" spans="2:7" ht="15.75" x14ac:dyDescent="0.25">
      <c r="B4" s="34">
        <v>41</v>
      </c>
      <c r="C4" s="42" t="s">
        <v>33</v>
      </c>
      <c r="D4" s="33">
        <v>6.05</v>
      </c>
      <c r="E4" s="10">
        <v>6.55</v>
      </c>
      <c r="F4" s="12">
        <f t="shared" ref="F4:F9" si="0">SUM(D4:E4)</f>
        <v>12.6</v>
      </c>
      <c r="G4" s="11">
        <f t="shared" ref="G4:G9" si="1">RANK(F4,$F$4:$F$9,0)</f>
        <v>1</v>
      </c>
    </row>
    <row r="5" spans="2:7" ht="15.75" x14ac:dyDescent="0.25">
      <c r="B5" s="35">
        <v>39</v>
      </c>
      <c r="C5" s="40" t="s">
        <v>31</v>
      </c>
      <c r="D5" s="26">
        <v>4.8</v>
      </c>
      <c r="E5" s="5">
        <v>6.05</v>
      </c>
      <c r="F5" s="13">
        <f t="shared" si="0"/>
        <v>10.85</v>
      </c>
      <c r="G5" s="6">
        <f t="shared" si="1"/>
        <v>2</v>
      </c>
    </row>
    <row r="6" spans="2:7" ht="15.75" x14ac:dyDescent="0.25">
      <c r="B6" s="35">
        <v>40</v>
      </c>
      <c r="C6" s="40" t="s">
        <v>32</v>
      </c>
      <c r="D6" s="26">
        <v>4.75</v>
      </c>
      <c r="E6" s="5">
        <v>6</v>
      </c>
      <c r="F6" s="13">
        <f t="shared" si="0"/>
        <v>10.75</v>
      </c>
      <c r="G6" s="6">
        <f t="shared" si="1"/>
        <v>3</v>
      </c>
    </row>
    <row r="7" spans="2:7" ht="15.75" x14ac:dyDescent="0.25">
      <c r="B7" s="35">
        <v>36</v>
      </c>
      <c r="C7" s="40" t="s">
        <v>30</v>
      </c>
      <c r="D7" s="26">
        <v>4.7</v>
      </c>
      <c r="E7" s="5">
        <v>5.2</v>
      </c>
      <c r="F7" s="13">
        <f t="shared" si="0"/>
        <v>9.9</v>
      </c>
      <c r="G7" s="6">
        <f t="shared" si="1"/>
        <v>4</v>
      </c>
    </row>
    <row r="8" spans="2:7" ht="15.75" x14ac:dyDescent="0.25">
      <c r="B8" s="35">
        <v>37</v>
      </c>
      <c r="C8" s="40" t="s">
        <v>9</v>
      </c>
      <c r="D8" s="26">
        <v>3.7</v>
      </c>
      <c r="E8" s="5">
        <v>6</v>
      </c>
      <c r="F8" s="13">
        <f t="shared" si="0"/>
        <v>9.6999999999999993</v>
      </c>
      <c r="G8" s="6">
        <f t="shared" si="1"/>
        <v>5</v>
      </c>
    </row>
    <row r="9" spans="2:7" ht="16.5" thickBot="1" x14ac:dyDescent="0.3">
      <c r="B9" s="39">
        <v>38</v>
      </c>
      <c r="C9" s="41" t="s">
        <v>10</v>
      </c>
      <c r="D9" s="27">
        <v>3.95</v>
      </c>
      <c r="E9" s="7">
        <v>5.4</v>
      </c>
      <c r="F9" s="14">
        <f t="shared" si="0"/>
        <v>9.3500000000000014</v>
      </c>
      <c r="G9" s="8">
        <f t="shared" si="1"/>
        <v>6</v>
      </c>
    </row>
    <row r="11" spans="2:7" ht="15.75" thickBot="1" x14ac:dyDescent="0.3"/>
    <row r="12" spans="2:7" ht="15.75" thickBot="1" x14ac:dyDescent="0.3">
      <c r="B12" s="91" t="s">
        <v>6</v>
      </c>
      <c r="C12" s="92"/>
      <c r="D12" s="92"/>
      <c r="E12" s="92"/>
      <c r="F12" s="92"/>
      <c r="G12" s="93"/>
    </row>
    <row r="13" spans="2:7" ht="16.5" thickBot="1" x14ac:dyDescent="0.3">
      <c r="B13" s="20" t="s">
        <v>0</v>
      </c>
      <c r="C13" s="20" t="s">
        <v>1</v>
      </c>
      <c r="D13" s="67" t="s">
        <v>2</v>
      </c>
      <c r="E13" s="68" t="s">
        <v>3</v>
      </c>
      <c r="F13" s="9" t="s">
        <v>5</v>
      </c>
      <c r="G13" s="9" t="s">
        <v>4</v>
      </c>
    </row>
    <row r="14" spans="2:7" ht="15.75" x14ac:dyDescent="0.25">
      <c r="B14" s="71">
        <v>45</v>
      </c>
      <c r="C14" s="73" t="s">
        <v>9</v>
      </c>
      <c r="D14" s="74">
        <v>5</v>
      </c>
      <c r="E14" s="10">
        <v>6.05</v>
      </c>
      <c r="F14" s="12">
        <f>SUM(D14:E14)</f>
        <v>11.05</v>
      </c>
      <c r="G14" s="69" t="e">
        <f>RANK(F14,$F$4:$F$8,0)</f>
        <v>#N/A</v>
      </c>
    </row>
    <row r="15" spans="2:7" ht="15.75" x14ac:dyDescent="0.25">
      <c r="B15" s="72" t="s">
        <v>44</v>
      </c>
      <c r="C15" s="47" t="s">
        <v>45</v>
      </c>
      <c r="D15" s="53">
        <v>4.5</v>
      </c>
      <c r="E15" s="54">
        <v>5.75</v>
      </c>
      <c r="F15" s="13">
        <f>SUM(D15:E15)</f>
        <v>10.25</v>
      </c>
      <c r="G15" s="52" t="e">
        <f>RANK(F15,$F$4:$F$8,0)</f>
        <v>#N/A</v>
      </c>
    </row>
    <row r="16" spans="2:7" ht="15.75" x14ac:dyDescent="0.25">
      <c r="B16" s="45">
        <v>42</v>
      </c>
      <c r="C16" s="48" t="s">
        <v>19</v>
      </c>
      <c r="D16" s="50">
        <v>4.3499999999999996</v>
      </c>
      <c r="E16" s="5">
        <v>5.65</v>
      </c>
      <c r="F16" s="13">
        <f>SUM(D16:E16)</f>
        <v>10</v>
      </c>
      <c r="G16" s="52" t="e">
        <f>RANK(F16,$F$4:$F$8,0)</f>
        <v>#N/A</v>
      </c>
    </row>
    <row r="17" spans="2:7" ht="15.75" x14ac:dyDescent="0.25">
      <c r="B17" s="45">
        <v>43</v>
      </c>
      <c r="C17" s="48" t="s">
        <v>34</v>
      </c>
      <c r="D17" s="50">
        <v>4.4000000000000004</v>
      </c>
      <c r="E17" s="5">
        <v>5.55</v>
      </c>
      <c r="F17" s="13">
        <f>SUM(D17:E17)</f>
        <v>9.9499999999999993</v>
      </c>
      <c r="G17" s="52" t="e">
        <f>RANK(F17,$F$4:$F$8,0)</f>
        <v>#N/A</v>
      </c>
    </row>
    <row r="18" spans="2:7" ht="16.5" thickBot="1" x14ac:dyDescent="0.3">
      <c r="B18" s="46">
        <v>44</v>
      </c>
      <c r="C18" s="49" t="s">
        <v>35</v>
      </c>
      <c r="D18" s="51">
        <v>4</v>
      </c>
      <c r="E18" s="7">
        <v>5.9</v>
      </c>
      <c r="F18" s="14">
        <f>SUM(D18:E18)</f>
        <v>9.9</v>
      </c>
      <c r="G18" s="70">
        <f>RANK(F18,$F$4:$F$8,0)</f>
        <v>4</v>
      </c>
    </row>
  </sheetData>
  <sortState ref="B4:G9">
    <sortCondition ref="G9"/>
  </sortState>
  <mergeCells count="2">
    <mergeCell ref="B2:G2"/>
    <mergeCell ref="B12:G12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"/>
  <sheetViews>
    <sheetView workbookViewId="0">
      <selection activeCell="B2" sqref="B2:G8"/>
    </sheetView>
  </sheetViews>
  <sheetFormatPr defaultRowHeight="15" x14ac:dyDescent="0.25"/>
  <cols>
    <col min="2" max="2" width="11" bestFit="1" customWidth="1"/>
    <col min="3" max="3" width="38.7109375" customWidth="1"/>
    <col min="4" max="4" width="11.5703125" customWidth="1"/>
    <col min="5" max="5" width="12.28515625" customWidth="1"/>
    <col min="6" max="6" width="13.140625" bestFit="1" customWidth="1"/>
    <col min="7" max="7" width="17.85546875" customWidth="1"/>
  </cols>
  <sheetData>
    <row r="1" spans="2:7" ht="15.75" thickBot="1" x14ac:dyDescent="0.3"/>
    <row r="2" spans="2:7" ht="15.75" thickBot="1" x14ac:dyDescent="0.3">
      <c r="B2" s="91" t="s">
        <v>6</v>
      </c>
      <c r="C2" s="92"/>
      <c r="D2" s="92"/>
      <c r="E2" s="92"/>
      <c r="F2" s="92"/>
      <c r="G2" s="93"/>
    </row>
    <row r="3" spans="2:7" ht="16.5" thickBot="1" x14ac:dyDescent="0.3">
      <c r="B3" s="20" t="s">
        <v>0</v>
      </c>
      <c r="C3" s="20" t="s">
        <v>1</v>
      </c>
      <c r="D3" s="67" t="s">
        <v>2</v>
      </c>
      <c r="E3" s="68" t="s">
        <v>3</v>
      </c>
      <c r="F3" s="9" t="s">
        <v>5</v>
      </c>
      <c r="G3" s="9" t="s">
        <v>4</v>
      </c>
    </row>
    <row r="4" spans="2:7" ht="15.75" x14ac:dyDescent="0.25">
      <c r="B4" s="71">
        <v>45</v>
      </c>
      <c r="C4" s="73" t="s">
        <v>9</v>
      </c>
      <c r="D4" s="74">
        <v>5</v>
      </c>
      <c r="E4" s="10">
        <v>6.05</v>
      </c>
      <c r="F4" s="12">
        <f>SUM(D4:E4)</f>
        <v>11.05</v>
      </c>
      <c r="G4" s="69">
        <f>RANK(F4,$F$4:$F$8,0)</f>
        <v>1</v>
      </c>
    </row>
    <row r="5" spans="2:7" ht="15.75" x14ac:dyDescent="0.25">
      <c r="B5" s="72" t="s">
        <v>44</v>
      </c>
      <c r="C5" s="47" t="s">
        <v>45</v>
      </c>
      <c r="D5" s="53">
        <v>4.5</v>
      </c>
      <c r="E5" s="54">
        <v>5.75</v>
      </c>
      <c r="F5" s="13">
        <f>SUM(D5:E5)</f>
        <v>10.25</v>
      </c>
      <c r="G5" s="52">
        <f>RANK(F5,$F$4:$F$8,0)</f>
        <v>2</v>
      </c>
    </row>
    <row r="6" spans="2:7" ht="15.75" x14ac:dyDescent="0.25">
      <c r="B6" s="45">
        <v>42</v>
      </c>
      <c r="C6" s="48" t="s">
        <v>19</v>
      </c>
      <c r="D6" s="50">
        <v>4.3499999999999996</v>
      </c>
      <c r="E6" s="5">
        <v>5.65</v>
      </c>
      <c r="F6" s="13">
        <f>SUM(D6:E6)</f>
        <v>10</v>
      </c>
      <c r="G6" s="52">
        <f>RANK(F6,$F$4:$F$8,0)</f>
        <v>3</v>
      </c>
    </row>
    <row r="7" spans="2:7" ht="15.75" x14ac:dyDescent="0.25">
      <c r="B7" s="45">
        <v>43</v>
      </c>
      <c r="C7" s="48" t="s">
        <v>34</v>
      </c>
      <c r="D7" s="50">
        <v>4.4000000000000004</v>
      </c>
      <c r="E7" s="5">
        <v>5.55</v>
      </c>
      <c r="F7" s="13">
        <f>SUM(D7:E7)</f>
        <v>9.9499999999999993</v>
      </c>
      <c r="G7" s="52">
        <f>RANK(F7,$F$4:$F$8,0)</f>
        <v>4</v>
      </c>
    </row>
    <row r="8" spans="2:7" ht="16.5" thickBot="1" x14ac:dyDescent="0.3">
      <c r="B8" s="46">
        <v>44</v>
      </c>
      <c r="C8" s="49" t="s">
        <v>35</v>
      </c>
      <c r="D8" s="51">
        <v>4</v>
      </c>
      <c r="E8" s="7">
        <v>5.9</v>
      </c>
      <c r="F8" s="14">
        <f>SUM(D8:E8)</f>
        <v>9.9</v>
      </c>
      <c r="G8" s="70">
        <f>RANK(F8,$F$4:$F$8,0)</f>
        <v>5</v>
      </c>
    </row>
  </sheetData>
  <sortState ref="B4:G8">
    <sortCondition ref="G8"/>
  </sortState>
  <mergeCells count="1">
    <mergeCell ref="B2:G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List1</vt:lpstr>
      <vt:lpstr>kat. 0</vt:lpstr>
      <vt:lpstr>kat. I.</vt:lpstr>
      <vt:lpstr>kat. II.</vt:lpstr>
      <vt:lpstr>kat. III.</vt:lpstr>
      <vt:lpstr>kat. IV.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Zíková Kateřina</dc:creator>
  <cp:lastModifiedBy>Katka</cp:lastModifiedBy>
  <cp:lastPrinted>2014-03-30T16:56:12Z</cp:lastPrinted>
  <dcterms:created xsi:type="dcterms:W3CDTF">2013-12-03T07:30:03Z</dcterms:created>
  <dcterms:modified xsi:type="dcterms:W3CDTF">2014-03-30T17:05:34Z</dcterms:modified>
</cp:coreProperties>
</file>