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" sheetId="1" r:id="rId1"/>
    <sheet name="Kategorie 0." sheetId="2" r:id="rId2"/>
    <sheet name="Kategorie I." sheetId="3" r:id="rId3"/>
    <sheet name="Kategorie II." sheetId="4" r:id="rId4"/>
    <sheet name="Kategorie III." sheetId="5" r:id="rId5"/>
  </sheets>
  <definedNames>
    <definedName name="_xlnm.Print_Area" localSheetId="0">'Celkové'!$A$31:$Q$58</definedName>
    <definedName name="_xlnm.Print_Area" localSheetId="1">'Kategorie 0.'!$A$1:$Q$31</definedName>
    <definedName name="_xlnm.Print_Area" localSheetId="2">'Kategorie I.'!$A$1:$O$33</definedName>
    <definedName name="_xlnm.Print_Area" localSheetId="3">'Kategorie II.'!$A$1:$O$13</definedName>
    <definedName name="_xlnm.Print_Area" localSheetId="4">'Kategorie III.'!$A$1:$O$12</definedName>
  </definedNames>
  <calcPr fullCalcOnLoad="1"/>
</workbook>
</file>

<file path=xl/sharedStrings.xml><?xml version="1.0" encoding="utf-8"?>
<sst xmlns="http://schemas.openxmlformats.org/spreadsheetml/2006/main" count="281" uniqueCount="50">
  <si>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</si>
  <si>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</si>
  <si>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</si>
  <si>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</si>
  <si>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</si>
  <si>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</si>
  <si>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</si>
  <si>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</si>
  <si>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</si>
  <si>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</si>
  <si>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Sokol Řeporyje</t>
  </si>
  <si>
    <t>Sokol Vyšehrad</t>
  </si>
  <si>
    <t>Sokol Radotín</t>
  </si>
  <si>
    <t>Oblastní závod MTG open (malá oblast) - rok 2015</t>
  </si>
  <si>
    <t>Kategorie 0.</t>
  </si>
  <si>
    <t>Gymklub REDA - Papoušci</t>
  </si>
  <si>
    <t>TJ Avia Čakovice</t>
  </si>
  <si>
    <t>TJ Sokol Řepy - Želvičky</t>
  </si>
  <si>
    <t>Gymklub REDA - Veverky</t>
  </si>
  <si>
    <t>Sokol Řeporyje - A</t>
  </si>
  <si>
    <t>SK Gymsport Praha - C</t>
  </si>
  <si>
    <t>SK Velká Ohrada</t>
  </si>
  <si>
    <t>Gymklub REDA - Kočičky</t>
  </si>
  <si>
    <t>Sokol Řeporyje - B</t>
  </si>
  <si>
    <t>SK Gymsport Praha - Včeličky</t>
  </si>
  <si>
    <t>Sokol Hlubočepy - mix</t>
  </si>
  <si>
    <t>Sokol Vyšehrad - mix</t>
  </si>
  <si>
    <t>Kategorie I.</t>
  </si>
  <si>
    <t>Sokol Hlubočepy A</t>
  </si>
  <si>
    <t>Gymklub REDA</t>
  </si>
  <si>
    <t>Sokol Radotín B</t>
  </si>
  <si>
    <t>SK Gymsport Praha B</t>
  </si>
  <si>
    <t>Sokol Hlubočepy B</t>
  </si>
  <si>
    <t>SK Gymsport Praha A</t>
  </si>
  <si>
    <t>Sokol Radotín - mix A</t>
  </si>
  <si>
    <t>Sokol Praha Vršovice - mix</t>
  </si>
  <si>
    <t>Kategorie II.</t>
  </si>
  <si>
    <t>TJ Slovan Praha</t>
  </si>
  <si>
    <t>Sokol Radotín - mix</t>
  </si>
  <si>
    <t>SK Gymsport Praha - Hvězdičky</t>
  </si>
  <si>
    <t>Kategorie III.</t>
  </si>
  <si>
    <t>Sokol Vyšehrad - muži</t>
  </si>
  <si>
    <t>Hostivice - mix</t>
  </si>
  <si>
    <t>Kategorie 0. mix</t>
  </si>
  <si>
    <t>Dle vyšší známky z akrobacie</t>
  </si>
  <si>
    <t>Kategorie I. mix</t>
  </si>
  <si>
    <t>Kategorie I. kluci</t>
  </si>
  <si>
    <t>Sokol Vyšehrad - kluci</t>
  </si>
  <si>
    <t>Sokol Vyšehrad  - kluci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</si>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</sst>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vertic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3" xfId="0" applyFont="1" applyFill="1" applyBorder="1" applyAlignment="1">
      <alignment/>
    </xf>
    <xf numFmtId="2" fontId="7" fillId="0" borderId="32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0" fontId="6" fillId="36" borderId="58" xfId="0" applyFont="1" applyFill="1" applyBorder="1" applyAlignment="1">
      <alignment horizontal="center" vertical="center"/>
    </xf>
    <xf numFmtId="0" fontId="6" fillId="36" borderId="59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6" borderId="58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60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6" fillId="36" borderId="40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60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10477500" y="9048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421875" style="1" customWidth="1"/>
    <col min="2" max="2" width="40.00390625" style="1" bestFit="1" customWidth="1"/>
    <col min="3" max="12" width="7.7109375" style="1" customWidth="1"/>
    <col min="13" max="14" width="10.7109375" style="1" customWidth="1"/>
    <col min="15" max="16384" width="9.140625" style="1" customWidth="1"/>
  </cols>
  <sheetData>
    <row r="2" spans="1:14" ht="25.5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.75">
      <c r="A3" s="135">
        <v>42329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8.75">
      <c r="A4" s="2"/>
      <c r="B4" s="3" t="s">
        <v>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" s="5" customFormat="1" ht="15.75">
      <c r="A5" s="4" t="s">
        <v>14</v>
      </c>
      <c r="B5" s="4"/>
    </row>
    <row r="6" s="5" customFormat="1" ht="16.5" thickBot="1"/>
    <row r="7" spans="1:14" s="25" customFormat="1" ht="15">
      <c r="A7" s="143" t="s">
        <v>0</v>
      </c>
      <c r="B7" s="145" t="s">
        <v>1</v>
      </c>
      <c r="C7" s="140" t="s">
        <v>2</v>
      </c>
      <c r="D7" s="141"/>
      <c r="E7" s="141"/>
      <c r="F7" s="141"/>
      <c r="G7" s="142"/>
      <c r="H7" s="140" t="s">
        <v>3</v>
      </c>
      <c r="I7" s="141"/>
      <c r="J7" s="141"/>
      <c r="K7" s="141"/>
      <c r="L7" s="142"/>
      <c r="M7" s="137" t="s">
        <v>4</v>
      </c>
      <c r="N7" s="137" t="s">
        <v>5</v>
      </c>
    </row>
    <row r="8" spans="1:14" s="25" customFormat="1" ht="15.75" thickBot="1">
      <c r="A8" s="144"/>
      <c r="B8" s="146"/>
      <c r="C8" s="29" t="s">
        <v>6</v>
      </c>
      <c r="D8" s="30" t="s">
        <v>8</v>
      </c>
      <c r="E8" s="30" t="s">
        <v>7</v>
      </c>
      <c r="F8" s="30" t="s">
        <v>9</v>
      </c>
      <c r="G8" s="31"/>
      <c r="H8" s="29" t="s">
        <v>6</v>
      </c>
      <c r="I8" s="30" t="s">
        <v>8</v>
      </c>
      <c r="J8" s="30" t="s">
        <v>7</v>
      </c>
      <c r="K8" s="30" t="s">
        <v>9</v>
      </c>
      <c r="L8" s="32"/>
      <c r="M8" s="138"/>
      <c r="N8" s="138"/>
    </row>
    <row r="9" spans="1:14" s="5" customFormat="1" ht="15.75">
      <c r="A9" s="6">
        <v>7</v>
      </c>
      <c r="B9" s="7" t="s">
        <v>19</v>
      </c>
      <c r="C9" s="36">
        <v>1.9</v>
      </c>
      <c r="D9" s="37">
        <v>7.9</v>
      </c>
      <c r="E9" s="37">
        <v>2</v>
      </c>
      <c r="F9" s="37"/>
      <c r="G9" s="42">
        <f aca="true" t="shared" si="0" ref="G9:G20">C9+D9+E9-F9</f>
        <v>11.8</v>
      </c>
      <c r="H9" s="36">
        <v>1.7</v>
      </c>
      <c r="I9" s="37">
        <v>7.55</v>
      </c>
      <c r="J9" s="37">
        <v>2</v>
      </c>
      <c r="K9" s="13"/>
      <c r="L9" s="45">
        <f aca="true" t="shared" si="1" ref="L9:L20">H9+I9+J9-K9</f>
        <v>11.25</v>
      </c>
      <c r="M9" s="48">
        <f aca="true" t="shared" si="2" ref="M9:M20">G9+L9</f>
        <v>23.05</v>
      </c>
      <c r="N9" s="6">
        <f>RANK(M9,$M$9:$M$20,0)</f>
        <v>1</v>
      </c>
    </row>
    <row r="10" spans="1:14" s="5" customFormat="1" ht="15.75">
      <c r="A10" s="58">
        <v>5</v>
      </c>
      <c r="B10" s="51" t="s">
        <v>12</v>
      </c>
      <c r="C10" s="52">
        <v>1.5</v>
      </c>
      <c r="D10" s="53">
        <v>7.6</v>
      </c>
      <c r="E10" s="53">
        <v>2</v>
      </c>
      <c r="F10" s="53"/>
      <c r="G10" s="54">
        <f t="shared" si="0"/>
        <v>11.1</v>
      </c>
      <c r="H10" s="52">
        <v>1.8</v>
      </c>
      <c r="I10" s="53">
        <v>7.3</v>
      </c>
      <c r="J10" s="53">
        <v>2</v>
      </c>
      <c r="K10" s="55"/>
      <c r="L10" s="56">
        <f t="shared" si="1"/>
        <v>11.1</v>
      </c>
      <c r="M10" s="57">
        <f t="shared" si="2"/>
        <v>22.2</v>
      </c>
      <c r="N10" s="58">
        <f>RANK(M10,$M$9:$M$20,0)</f>
        <v>2</v>
      </c>
    </row>
    <row r="11" spans="1:14" s="5" customFormat="1" ht="15.75">
      <c r="A11" s="58">
        <v>8</v>
      </c>
      <c r="B11" s="51" t="s">
        <v>20</v>
      </c>
      <c r="C11" s="52">
        <v>1.7</v>
      </c>
      <c r="D11" s="53">
        <v>7.25</v>
      </c>
      <c r="E11" s="53">
        <v>2</v>
      </c>
      <c r="F11" s="53"/>
      <c r="G11" s="54">
        <f t="shared" si="0"/>
        <v>10.95</v>
      </c>
      <c r="H11" s="52">
        <v>1.6</v>
      </c>
      <c r="I11" s="53">
        <v>7.65</v>
      </c>
      <c r="J11" s="53">
        <v>2</v>
      </c>
      <c r="K11" s="55"/>
      <c r="L11" s="56">
        <f t="shared" si="1"/>
        <v>11.25</v>
      </c>
      <c r="M11" s="57">
        <f t="shared" si="2"/>
        <v>22.2</v>
      </c>
      <c r="N11" s="58">
        <v>3</v>
      </c>
    </row>
    <row r="12" spans="1:14" s="59" customFormat="1" ht="15.75">
      <c r="A12" s="11">
        <v>6</v>
      </c>
      <c r="B12" s="9" t="s">
        <v>18</v>
      </c>
      <c r="C12" s="38">
        <v>1.9</v>
      </c>
      <c r="D12" s="39">
        <v>7.75</v>
      </c>
      <c r="E12" s="39">
        <v>2</v>
      </c>
      <c r="F12" s="39"/>
      <c r="G12" s="43">
        <f t="shared" si="0"/>
        <v>11.65</v>
      </c>
      <c r="H12" s="38">
        <v>2</v>
      </c>
      <c r="I12" s="39">
        <v>6.45</v>
      </c>
      <c r="J12" s="39">
        <v>2</v>
      </c>
      <c r="K12" s="10"/>
      <c r="L12" s="46">
        <f t="shared" si="1"/>
        <v>10.45</v>
      </c>
      <c r="M12" s="49">
        <f t="shared" si="2"/>
        <v>22.1</v>
      </c>
      <c r="N12" s="8">
        <f aca="true" t="shared" si="3" ref="N12:N20">RANK(M12,$M$9:$M$20,0)</f>
        <v>4</v>
      </c>
    </row>
    <row r="13" spans="1:14" s="5" customFormat="1" ht="15.75">
      <c r="A13" s="8">
        <v>2</v>
      </c>
      <c r="B13" s="9" t="s">
        <v>16</v>
      </c>
      <c r="C13" s="38">
        <v>1.3</v>
      </c>
      <c r="D13" s="39">
        <v>7</v>
      </c>
      <c r="E13" s="39">
        <v>2</v>
      </c>
      <c r="F13" s="39"/>
      <c r="G13" s="43">
        <f t="shared" si="0"/>
        <v>10.3</v>
      </c>
      <c r="H13" s="38">
        <v>1.7</v>
      </c>
      <c r="I13" s="39">
        <v>6.9</v>
      </c>
      <c r="J13" s="39">
        <v>2</v>
      </c>
      <c r="K13" s="10"/>
      <c r="L13" s="46">
        <f t="shared" si="1"/>
        <v>10.6</v>
      </c>
      <c r="M13" s="49">
        <f t="shared" si="2"/>
        <v>20.9</v>
      </c>
      <c r="N13" s="8">
        <f t="shared" si="3"/>
        <v>5</v>
      </c>
    </row>
    <row r="14" spans="1:14" s="5" customFormat="1" ht="15.75">
      <c r="A14" s="8">
        <v>13</v>
      </c>
      <c r="B14" s="9" t="s">
        <v>11</v>
      </c>
      <c r="C14" s="38">
        <v>1.4</v>
      </c>
      <c r="D14" s="39">
        <v>6.75</v>
      </c>
      <c r="E14" s="39">
        <v>2</v>
      </c>
      <c r="F14" s="39"/>
      <c r="G14" s="43">
        <f t="shared" si="0"/>
        <v>10.15</v>
      </c>
      <c r="H14" s="38">
        <v>1.6</v>
      </c>
      <c r="I14" s="39">
        <v>7</v>
      </c>
      <c r="J14" s="39">
        <v>2</v>
      </c>
      <c r="K14" s="10"/>
      <c r="L14" s="46">
        <f t="shared" si="1"/>
        <v>10.6</v>
      </c>
      <c r="M14" s="49">
        <f t="shared" si="2"/>
        <v>20.75</v>
      </c>
      <c r="N14" s="8">
        <f t="shared" si="3"/>
        <v>6</v>
      </c>
    </row>
    <row r="15" spans="1:14" s="59" customFormat="1" ht="15.75">
      <c r="A15" s="11">
        <v>12</v>
      </c>
      <c r="B15" s="12" t="s">
        <v>24</v>
      </c>
      <c r="C15" s="36">
        <v>1.2</v>
      </c>
      <c r="D15" s="37">
        <v>6.45</v>
      </c>
      <c r="E15" s="37">
        <v>2</v>
      </c>
      <c r="F15" s="37"/>
      <c r="G15" s="42">
        <f t="shared" si="0"/>
        <v>9.65</v>
      </c>
      <c r="H15" s="36">
        <v>1.6</v>
      </c>
      <c r="I15" s="37">
        <v>7.35</v>
      </c>
      <c r="J15" s="37">
        <v>2</v>
      </c>
      <c r="K15" s="13"/>
      <c r="L15" s="45">
        <f t="shared" si="1"/>
        <v>10.95</v>
      </c>
      <c r="M15" s="49">
        <f t="shared" si="2"/>
        <v>20.6</v>
      </c>
      <c r="N15" s="8">
        <f t="shared" si="3"/>
        <v>7</v>
      </c>
    </row>
    <row r="16" spans="1:14" s="5" customFormat="1" ht="15.75">
      <c r="A16" s="8">
        <v>10</v>
      </c>
      <c r="B16" s="9" t="s">
        <v>22</v>
      </c>
      <c r="C16" s="38">
        <v>1.7</v>
      </c>
      <c r="D16" s="39">
        <v>6</v>
      </c>
      <c r="E16" s="39">
        <v>2</v>
      </c>
      <c r="F16" s="39"/>
      <c r="G16" s="43">
        <f t="shared" si="0"/>
        <v>9.7</v>
      </c>
      <c r="H16" s="38">
        <v>1.8</v>
      </c>
      <c r="I16" s="39">
        <v>6.95</v>
      </c>
      <c r="J16" s="39">
        <v>2</v>
      </c>
      <c r="K16" s="10"/>
      <c r="L16" s="46">
        <f t="shared" si="1"/>
        <v>10.75</v>
      </c>
      <c r="M16" s="49">
        <f t="shared" si="2"/>
        <v>20.45</v>
      </c>
      <c r="N16" s="8">
        <f t="shared" si="3"/>
        <v>8</v>
      </c>
    </row>
    <row r="17" spans="1:14" s="5" customFormat="1" ht="15.75">
      <c r="A17" s="11">
        <v>11</v>
      </c>
      <c r="B17" s="12" t="s">
        <v>23</v>
      </c>
      <c r="C17" s="36">
        <v>1.3</v>
      </c>
      <c r="D17" s="37">
        <v>6.6</v>
      </c>
      <c r="E17" s="37">
        <v>2</v>
      </c>
      <c r="F17" s="37"/>
      <c r="G17" s="42">
        <f t="shared" si="0"/>
        <v>9.899999999999999</v>
      </c>
      <c r="H17" s="36">
        <v>1.6</v>
      </c>
      <c r="I17" s="37">
        <v>6.95</v>
      </c>
      <c r="J17" s="37">
        <v>2</v>
      </c>
      <c r="K17" s="13"/>
      <c r="L17" s="45">
        <f t="shared" si="1"/>
        <v>10.55</v>
      </c>
      <c r="M17" s="49">
        <f t="shared" si="2"/>
        <v>20.45</v>
      </c>
      <c r="N17" s="8">
        <f t="shared" si="3"/>
        <v>8</v>
      </c>
    </row>
    <row r="18" spans="1:14" s="5" customFormat="1" ht="15.75">
      <c r="A18" s="8">
        <v>9</v>
      </c>
      <c r="B18" s="9" t="s">
        <v>21</v>
      </c>
      <c r="C18" s="38">
        <v>1</v>
      </c>
      <c r="D18" s="39">
        <v>6.8</v>
      </c>
      <c r="E18" s="39">
        <v>2</v>
      </c>
      <c r="F18" s="39"/>
      <c r="G18" s="43">
        <f t="shared" si="0"/>
        <v>9.8</v>
      </c>
      <c r="H18" s="38">
        <v>1.4</v>
      </c>
      <c r="I18" s="39">
        <v>7.1</v>
      </c>
      <c r="J18" s="39">
        <v>2</v>
      </c>
      <c r="K18" s="10"/>
      <c r="L18" s="46">
        <f t="shared" si="1"/>
        <v>10.5</v>
      </c>
      <c r="M18" s="49">
        <f t="shared" si="2"/>
        <v>20.3</v>
      </c>
      <c r="N18" s="8">
        <f t="shared" si="3"/>
        <v>10</v>
      </c>
    </row>
    <row r="19" spans="1:14" s="5" customFormat="1" ht="15.75">
      <c r="A19" s="11">
        <v>1</v>
      </c>
      <c r="B19" s="9" t="s">
        <v>15</v>
      </c>
      <c r="C19" s="38">
        <v>1.6</v>
      </c>
      <c r="D19" s="39">
        <v>6</v>
      </c>
      <c r="E19" s="39">
        <v>2</v>
      </c>
      <c r="F19" s="39"/>
      <c r="G19" s="43">
        <f t="shared" si="0"/>
        <v>9.6</v>
      </c>
      <c r="H19" s="38">
        <v>1.4</v>
      </c>
      <c r="I19" s="39">
        <v>6.7</v>
      </c>
      <c r="J19" s="39">
        <v>2</v>
      </c>
      <c r="K19" s="10"/>
      <c r="L19" s="46">
        <f t="shared" si="1"/>
        <v>10.1</v>
      </c>
      <c r="M19" s="49">
        <f t="shared" si="2"/>
        <v>19.7</v>
      </c>
      <c r="N19" s="8">
        <f t="shared" si="3"/>
        <v>11</v>
      </c>
    </row>
    <row r="20" spans="1:14" s="5" customFormat="1" ht="16.5" thickBot="1">
      <c r="A20" s="14">
        <v>4</v>
      </c>
      <c r="B20" s="15" t="s">
        <v>17</v>
      </c>
      <c r="C20" s="40">
        <v>1.6</v>
      </c>
      <c r="D20" s="41">
        <v>5.25</v>
      </c>
      <c r="E20" s="41">
        <v>2</v>
      </c>
      <c r="F20" s="41"/>
      <c r="G20" s="44">
        <f t="shared" si="0"/>
        <v>8.85</v>
      </c>
      <c r="H20" s="40">
        <v>1.5</v>
      </c>
      <c r="I20" s="41">
        <v>6.85</v>
      </c>
      <c r="J20" s="41">
        <v>2</v>
      </c>
      <c r="K20" s="16"/>
      <c r="L20" s="47">
        <f t="shared" si="1"/>
        <v>10.35</v>
      </c>
      <c r="M20" s="50">
        <f t="shared" si="2"/>
        <v>19.2</v>
      </c>
      <c r="N20" s="14">
        <f t="shared" si="3"/>
        <v>12</v>
      </c>
    </row>
    <row r="21" spans="1:14" s="5" customFormat="1" ht="15.75">
      <c r="A21" s="17"/>
      <c r="B21" s="18"/>
      <c r="C21" s="60"/>
      <c r="D21" s="60"/>
      <c r="E21" s="60"/>
      <c r="F21" s="60"/>
      <c r="G21" s="60"/>
      <c r="H21" s="60"/>
      <c r="I21" s="60"/>
      <c r="J21" s="60"/>
      <c r="K21" s="17"/>
      <c r="L21" s="60"/>
      <c r="M21" s="60"/>
      <c r="N21" s="17"/>
    </row>
    <row r="22" spans="1:15" ht="15.75">
      <c r="A22" s="4" t="s">
        <v>43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6.5" thickBot="1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.75">
      <c r="A24" s="143" t="s">
        <v>0</v>
      </c>
      <c r="B24" s="145" t="s">
        <v>1</v>
      </c>
      <c r="C24" s="140" t="s">
        <v>2</v>
      </c>
      <c r="D24" s="141"/>
      <c r="E24" s="141"/>
      <c r="F24" s="141"/>
      <c r="G24" s="142"/>
      <c r="H24" s="140" t="s">
        <v>3</v>
      </c>
      <c r="I24" s="141"/>
      <c r="J24" s="141"/>
      <c r="K24" s="141"/>
      <c r="L24" s="142"/>
      <c r="M24" s="137" t="s">
        <v>4</v>
      </c>
      <c r="N24" s="137" t="s">
        <v>5</v>
      </c>
      <c r="O24" s="5"/>
    </row>
    <row r="25" spans="1:15" ht="16.5" thickBot="1">
      <c r="A25" s="144"/>
      <c r="B25" s="146"/>
      <c r="C25" s="29" t="s">
        <v>6</v>
      </c>
      <c r="D25" s="30" t="s">
        <v>8</v>
      </c>
      <c r="E25" s="30" t="s">
        <v>7</v>
      </c>
      <c r="F25" s="30" t="s">
        <v>9</v>
      </c>
      <c r="G25" s="31"/>
      <c r="H25" s="29" t="s">
        <v>6</v>
      </c>
      <c r="I25" s="30" t="s">
        <v>8</v>
      </c>
      <c r="J25" s="30" t="s">
        <v>7</v>
      </c>
      <c r="K25" s="30" t="s">
        <v>9</v>
      </c>
      <c r="L25" s="32"/>
      <c r="M25" s="147"/>
      <c r="N25" s="138"/>
      <c r="O25" s="5"/>
    </row>
    <row r="26" spans="1:15" ht="15.75">
      <c r="A26" s="11">
        <v>14</v>
      </c>
      <c r="B26" s="9" t="s">
        <v>25</v>
      </c>
      <c r="C26" s="38">
        <v>1.6</v>
      </c>
      <c r="D26" s="39">
        <v>7.05</v>
      </c>
      <c r="E26" s="39">
        <v>2</v>
      </c>
      <c r="F26" s="39"/>
      <c r="G26" s="43">
        <f>C26+D26+E26-F26</f>
        <v>10.65</v>
      </c>
      <c r="H26" s="38">
        <v>1.8</v>
      </c>
      <c r="I26" s="39">
        <v>7</v>
      </c>
      <c r="J26" s="39">
        <v>2</v>
      </c>
      <c r="K26" s="10"/>
      <c r="L26" s="46">
        <f>H26+I26+J26-K26</f>
        <v>10.8</v>
      </c>
      <c r="M26" s="61">
        <f>G26+L26</f>
        <v>21.450000000000003</v>
      </c>
      <c r="N26" s="6">
        <f>RANK(M26,$M$26:$M$28,0)</f>
        <v>1</v>
      </c>
      <c r="O26" s="5"/>
    </row>
    <row r="27" spans="1:15" ht="15.75">
      <c r="A27" s="8">
        <v>15</v>
      </c>
      <c r="B27" s="9" t="s">
        <v>42</v>
      </c>
      <c r="C27" s="38">
        <v>1.7</v>
      </c>
      <c r="D27" s="39">
        <v>6.65</v>
      </c>
      <c r="E27" s="39">
        <v>2</v>
      </c>
      <c r="F27" s="39"/>
      <c r="G27" s="43">
        <f>C27+D27+E27-F27</f>
        <v>10.35</v>
      </c>
      <c r="H27" s="38">
        <v>1.9</v>
      </c>
      <c r="I27" s="39">
        <v>7.1</v>
      </c>
      <c r="J27" s="39">
        <v>2</v>
      </c>
      <c r="K27" s="10"/>
      <c r="L27" s="46">
        <f>H27+I27+J27-K27</f>
        <v>11</v>
      </c>
      <c r="M27" s="49">
        <f>G27+L27</f>
        <v>21.35</v>
      </c>
      <c r="N27" s="8">
        <f>RANK(M27,$M$26:$M$28,0)</f>
        <v>2</v>
      </c>
      <c r="O27" s="25"/>
    </row>
    <row r="28" spans="1:15" ht="16.5" thickBot="1">
      <c r="A28" s="14">
        <v>16</v>
      </c>
      <c r="B28" s="15" t="s">
        <v>26</v>
      </c>
      <c r="C28" s="40">
        <v>1.6</v>
      </c>
      <c r="D28" s="41">
        <v>6.15</v>
      </c>
      <c r="E28" s="41">
        <v>2</v>
      </c>
      <c r="F28" s="41"/>
      <c r="G28" s="44">
        <f>C28+D28+E28-F28</f>
        <v>9.75</v>
      </c>
      <c r="H28" s="40">
        <v>1.3</v>
      </c>
      <c r="I28" s="41">
        <v>6.05</v>
      </c>
      <c r="J28" s="41">
        <v>1.8</v>
      </c>
      <c r="K28" s="16"/>
      <c r="L28" s="47">
        <f>H28+I28+J28-K28</f>
        <v>9.15</v>
      </c>
      <c r="M28" s="50">
        <f>G28+L28</f>
        <v>18.9</v>
      </c>
      <c r="N28" s="14">
        <f>RANK(M28,$M$26:$M$28,0)</f>
        <v>3</v>
      </c>
      <c r="O28" s="25"/>
    </row>
    <row r="29" spans="1:15" ht="15.75">
      <c r="A29" s="17"/>
      <c r="B29" s="18"/>
      <c r="C29" s="60"/>
      <c r="D29" s="60"/>
      <c r="E29" s="60"/>
      <c r="F29" s="60"/>
      <c r="G29" s="60"/>
      <c r="H29" s="60"/>
      <c r="I29" s="60"/>
      <c r="J29" s="60"/>
      <c r="K29" s="17"/>
      <c r="L29" s="60"/>
      <c r="M29" s="60"/>
      <c r="N29" s="17"/>
      <c r="O29" s="25"/>
    </row>
    <row r="30" spans="1:15" ht="15.75">
      <c r="A30" s="17"/>
      <c r="B30" s="18"/>
      <c r="C30" s="60"/>
      <c r="D30" s="60"/>
      <c r="E30" s="60"/>
      <c r="F30" s="60"/>
      <c r="G30" s="60"/>
      <c r="H30" s="60"/>
      <c r="I30" s="60"/>
      <c r="J30" s="60"/>
      <c r="K30" s="17"/>
      <c r="L30" s="60"/>
      <c r="M30" s="60"/>
      <c r="N30" s="17"/>
      <c r="O30" s="25"/>
    </row>
    <row r="31" spans="1:15" ht="15.75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5"/>
    </row>
    <row r="32" spans="1:2" s="5" customFormat="1" ht="15.75">
      <c r="A32" s="113" t="s">
        <v>27</v>
      </c>
      <c r="B32" s="113"/>
    </row>
    <row r="33" s="5" customFormat="1" ht="16.5" thickBot="1"/>
    <row r="34" spans="1:16" s="5" customFormat="1" ht="15.75">
      <c r="A34" s="124" t="s">
        <v>0</v>
      </c>
      <c r="B34" s="126" t="s">
        <v>1</v>
      </c>
      <c r="C34" s="128" t="s">
        <v>2</v>
      </c>
      <c r="D34" s="129"/>
      <c r="E34" s="129"/>
      <c r="F34" s="129"/>
      <c r="G34" s="130"/>
      <c r="H34" s="131" t="s">
        <v>3</v>
      </c>
      <c r="I34" s="132"/>
      <c r="J34" s="132"/>
      <c r="K34" s="132"/>
      <c r="L34" s="133"/>
      <c r="M34" s="126" t="s">
        <v>4</v>
      </c>
      <c r="N34" s="126" t="s">
        <v>5</v>
      </c>
      <c r="O34" s="18"/>
      <c r="P34" s="18"/>
    </row>
    <row r="35" spans="1:16" s="5" customFormat="1" ht="16.5" thickBot="1">
      <c r="A35" s="125"/>
      <c r="B35" s="127"/>
      <c r="C35" s="33" t="s">
        <v>6</v>
      </c>
      <c r="D35" s="34" t="s">
        <v>8</v>
      </c>
      <c r="E35" s="34" t="s">
        <v>7</v>
      </c>
      <c r="F35" s="34" t="s">
        <v>9</v>
      </c>
      <c r="G35" s="35"/>
      <c r="H35" s="33" t="s">
        <v>6</v>
      </c>
      <c r="I35" s="34" t="s">
        <v>8</v>
      </c>
      <c r="J35" s="34" t="s">
        <v>7</v>
      </c>
      <c r="K35" s="34" t="s">
        <v>9</v>
      </c>
      <c r="L35" s="35"/>
      <c r="M35" s="127"/>
      <c r="N35" s="127"/>
      <c r="O35" s="18"/>
      <c r="P35" s="18"/>
    </row>
    <row r="36" spans="1:16" s="5" customFormat="1" ht="15.75">
      <c r="A36" s="6">
        <v>24</v>
      </c>
      <c r="B36" s="19" t="s">
        <v>33</v>
      </c>
      <c r="C36" s="62">
        <v>3.5</v>
      </c>
      <c r="D36" s="63">
        <v>6.55</v>
      </c>
      <c r="E36" s="63">
        <v>2</v>
      </c>
      <c r="F36" s="63"/>
      <c r="G36" s="64">
        <f aca="true" t="shared" si="4" ref="G36:G43">C36+D36+E36-F36</f>
        <v>12.05</v>
      </c>
      <c r="H36" s="62">
        <v>2.8</v>
      </c>
      <c r="I36" s="63">
        <v>7.9</v>
      </c>
      <c r="J36" s="63">
        <v>2</v>
      </c>
      <c r="K36" s="63"/>
      <c r="L36" s="69">
        <f aca="true" t="shared" si="5" ref="L36:L43">H36+I36+J36-K36</f>
        <v>12.7</v>
      </c>
      <c r="M36" s="48">
        <f aca="true" t="shared" si="6" ref="M36:M43">G36+L36</f>
        <v>24.75</v>
      </c>
      <c r="N36" s="6">
        <f aca="true" t="shared" si="7" ref="N36:N43">RANK(M36,$M$36:$M$43,0)</f>
        <v>1</v>
      </c>
      <c r="O36" s="18"/>
      <c r="P36" s="18"/>
    </row>
    <row r="37" spans="1:16" s="5" customFormat="1" ht="15.75">
      <c r="A37" s="8">
        <v>22</v>
      </c>
      <c r="B37" s="20" t="s">
        <v>21</v>
      </c>
      <c r="C37" s="38">
        <v>2.4</v>
      </c>
      <c r="D37" s="39">
        <v>6.6</v>
      </c>
      <c r="E37" s="39">
        <v>2</v>
      </c>
      <c r="F37" s="39"/>
      <c r="G37" s="43">
        <f t="shared" si="4"/>
        <v>11</v>
      </c>
      <c r="H37" s="38">
        <v>2.2</v>
      </c>
      <c r="I37" s="39">
        <v>7.1</v>
      </c>
      <c r="J37" s="39">
        <v>2</v>
      </c>
      <c r="K37" s="39"/>
      <c r="L37" s="46">
        <f t="shared" si="5"/>
        <v>11.3</v>
      </c>
      <c r="M37" s="49">
        <f t="shared" si="6"/>
        <v>22.3</v>
      </c>
      <c r="N37" s="8">
        <f t="shared" si="7"/>
        <v>2</v>
      </c>
      <c r="O37" s="18"/>
      <c r="P37" s="18"/>
    </row>
    <row r="38" spans="1:16" s="5" customFormat="1" ht="15.75">
      <c r="A38" s="11">
        <v>21</v>
      </c>
      <c r="B38" s="20" t="s">
        <v>10</v>
      </c>
      <c r="C38" s="38">
        <v>2.3</v>
      </c>
      <c r="D38" s="39">
        <v>6.65</v>
      </c>
      <c r="E38" s="39">
        <v>1.8</v>
      </c>
      <c r="F38" s="39"/>
      <c r="G38" s="43">
        <f t="shared" si="4"/>
        <v>10.75</v>
      </c>
      <c r="H38" s="38">
        <v>2.4</v>
      </c>
      <c r="I38" s="39">
        <v>6</v>
      </c>
      <c r="J38" s="39">
        <v>2</v>
      </c>
      <c r="K38" s="39"/>
      <c r="L38" s="46">
        <f t="shared" si="5"/>
        <v>10.4</v>
      </c>
      <c r="M38" s="49">
        <f t="shared" si="6"/>
        <v>21.15</v>
      </c>
      <c r="N38" s="8">
        <f t="shared" si="7"/>
        <v>3</v>
      </c>
      <c r="O38" s="18"/>
      <c r="P38" s="18"/>
    </row>
    <row r="39" spans="1:16" s="5" customFormat="1" ht="15.75">
      <c r="A39" s="8">
        <v>20</v>
      </c>
      <c r="B39" s="20" t="s">
        <v>31</v>
      </c>
      <c r="C39" s="38">
        <v>2.4</v>
      </c>
      <c r="D39" s="39">
        <v>5.85</v>
      </c>
      <c r="E39" s="39">
        <v>2</v>
      </c>
      <c r="F39" s="39"/>
      <c r="G39" s="43">
        <f t="shared" si="4"/>
        <v>10.25</v>
      </c>
      <c r="H39" s="38">
        <v>1.9</v>
      </c>
      <c r="I39" s="39">
        <v>6.6</v>
      </c>
      <c r="J39" s="39">
        <v>1.9</v>
      </c>
      <c r="K39" s="39"/>
      <c r="L39" s="46">
        <f t="shared" si="5"/>
        <v>10.4</v>
      </c>
      <c r="M39" s="49">
        <f t="shared" si="6"/>
        <v>20.65</v>
      </c>
      <c r="N39" s="8">
        <f t="shared" si="7"/>
        <v>4</v>
      </c>
      <c r="O39" s="18"/>
      <c r="P39" s="18"/>
    </row>
    <row r="40" spans="1:16" s="5" customFormat="1" ht="15.75">
      <c r="A40" s="11">
        <v>17</v>
      </c>
      <c r="B40" s="20" t="s">
        <v>28</v>
      </c>
      <c r="C40" s="38">
        <v>2.3</v>
      </c>
      <c r="D40" s="39">
        <v>6.6</v>
      </c>
      <c r="E40" s="39">
        <v>2</v>
      </c>
      <c r="F40" s="39"/>
      <c r="G40" s="43">
        <f t="shared" si="4"/>
        <v>10.899999999999999</v>
      </c>
      <c r="H40" s="38">
        <v>2.5</v>
      </c>
      <c r="I40" s="39">
        <v>5.2</v>
      </c>
      <c r="J40" s="39">
        <v>1.9</v>
      </c>
      <c r="K40" s="39"/>
      <c r="L40" s="46">
        <f t="shared" si="5"/>
        <v>9.6</v>
      </c>
      <c r="M40" s="49">
        <f t="shared" si="6"/>
        <v>20.5</v>
      </c>
      <c r="N40" s="8">
        <f t="shared" si="7"/>
        <v>5</v>
      </c>
      <c r="O40" s="18"/>
      <c r="P40" s="18"/>
    </row>
    <row r="41" spans="1:16" s="5" customFormat="1" ht="15.75">
      <c r="A41" s="8">
        <v>18</v>
      </c>
      <c r="B41" s="20" t="s">
        <v>29</v>
      </c>
      <c r="C41" s="38">
        <v>2</v>
      </c>
      <c r="D41" s="39">
        <v>6.2</v>
      </c>
      <c r="E41" s="39">
        <v>2</v>
      </c>
      <c r="F41" s="39"/>
      <c r="G41" s="43">
        <f t="shared" si="4"/>
        <v>10.2</v>
      </c>
      <c r="H41" s="38">
        <v>2.7</v>
      </c>
      <c r="I41" s="39">
        <v>5.5</v>
      </c>
      <c r="J41" s="39">
        <v>2</v>
      </c>
      <c r="K41" s="39"/>
      <c r="L41" s="46">
        <f t="shared" si="5"/>
        <v>10.2</v>
      </c>
      <c r="M41" s="49">
        <f t="shared" si="6"/>
        <v>20.4</v>
      </c>
      <c r="N41" s="8">
        <f t="shared" si="7"/>
        <v>6</v>
      </c>
      <c r="O41" s="18"/>
      <c r="P41" s="18"/>
    </row>
    <row r="42" spans="1:16" s="5" customFormat="1" ht="15.75">
      <c r="A42" s="8">
        <v>19</v>
      </c>
      <c r="B42" s="21" t="s">
        <v>30</v>
      </c>
      <c r="C42" s="65">
        <v>1.4</v>
      </c>
      <c r="D42" s="66">
        <v>6</v>
      </c>
      <c r="E42" s="66">
        <v>1.7</v>
      </c>
      <c r="F42" s="66"/>
      <c r="G42" s="43">
        <f t="shared" si="4"/>
        <v>9.1</v>
      </c>
      <c r="H42" s="65">
        <v>1.7</v>
      </c>
      <c r="I42" s="66">
        <v>6.1</v>
      </c>
      <c r="J42" s="66">
        <v>1.9</v>
      </c>
      <c r="K42" s="66"/>
      <c r="L42" s="46">
        <f t="shared" si="5"/>
        <v>9.7</v>
      </c>
      <c r="M42" s="49">
        <f t="shared" si="6"/>
        <v>18.799999999999997</v>
      </c>
      <c r="N42" s="8">
        <f t="shared" si="7"/>
        <v>7</v>
      </c>
      <c r="O42" s="18"/>
      <c r="P42" s="18"/>
    </row>
    <row r="43" spans="1:16" s="5" customFormat="1" ht="16.5" thickBot="1">
      <c r="A43" s="14">
        <v>23</v>
      </c>
      <c r="B43" s="23" t="s">
        <v>32</v>
      </c>
      <c r="C43" s="40">
        <v>1.5</v>
      </c>
      <c r="D43" s="41">
        <v>5.25</v>
      </c>
      <c r="E43" s="41">
        <v>2</v>
      </c>
      <c r="F43" s="41"/>
      <c r="G43" s="44">
        <f t="shared" si="4"/>
        <v>8.75</v>
      </c>
      <c r="H43" s="40">
        <v>1.9</v>
      </c>
      <c r="I43" s="41">
        <v>6</v>
      </c>
      <c r="J43" s="41">
        <v>2</v>
      </c>
      <c r="K43" s="41"/>
      <c r="L43" s="47">
        <f t="shared" si="5"/>
        <v>9.9</v>
      </c>
      <c r="M43" s="50">
        <f t="shared" si="6"/>
        <v>18.65</v>
      </c>
      <c r="N43" s="14">
        <f t="shared" si="7"/>
        <v>8</v>
      </c>
      <c r="O43" s="18"/>
      <c r="P43" s="18"/>
    </row>
    <row r="45" spans="1:2" s="5" customFormat="1" ht="15.75">
      <c r="A45" s="113" t="s">
        <v>45</v>
      </c>
      <c r="B45" s="113"/>
    </row>
    <row r="46" s="5" customFormat="1" ht="16.5" thickBot="1"/>
    <row r="47" spans="1:16" s="5" customFormat="1" ht="15.75">
      <c r="A47" s="124" t="s">
        <v>0</v>
      </c>
      <c r="B47" s="126" t="s">
        <v>1</v>
      </c>
      <c r="C47" s="128" t="s">
        <v>2</v>
      </c>
      <c r="D47" s="129"/>
      <c r="E47" s="129"/>
      <c r="F47" s="129"/>
      <c r="G47" s="130"/>
      <c r="H47" s="131" t="s">
        <v>3</v>
      </c>
      <c r="I47" s="132"/>
      <c r="J47" s="132"/>
      <c r="K47" s="132"/>
      <c r="L47" s="133"/>
      <c r="M47" s="126" t="s">
        <v>4</v>
      </c>
      <c r="N47" s="126" t="s">
        <v>5</v>
      </c>
      <c r="O47" s="18"/>
      <c r="P47" s="18"/>
    </row>
    <row r="48" spans="1:16" s="5" customFormat="1" ht="16.5" thickBot="1">
      <c r="A48" s="134"/>
      <c r="B48" s="148"/>
      <c r="C48" s="92" t="s">
        <v>6</v>
      </c>
      <c r="D48" s="93" t="s">
        <v>8</v>
      </c>
      <c r="E48" s="93" t="s">
        <v>7</v>
      </c>
      <c r="F48" s="93" t="s">
        <v>9</v>
      </c>
      <c r="G48" s="94"/>
      <c r="H48" s="92" t="s">
        <v>6</v>
      </c>
      <c r="I48" s="93" t="s">
        <v>8</v>
      </c>
      <c r="J48" s="93" t="s">
        <v>7</v>
      </c>
      <c r="K48" s="93" t="s">
        <v>9</v>
      </c>
      <c r="L48" s="94"/>
      <c r="M48" s="148"/>
      <c r="N48" s="148"/>
      <c r="O48" s="18"/>
      <c r="P48" s="18"/>
    </row>
    <row r="49" spans="1:16" s="5" customFormat="1" ht="15.75">
      <c r="A49" s="11">
        <v>26</v>
      </c>
      <c r="B49" s="18" t="s">
        <v>42</v>
      </c>
      <c r="C49" s="67">
        <v>3.1</v>
      </c>
      <c r="D49" s="68">
        <v>6.1</v>
      </c>
      <c r="E49" s="68">
        <v>2</v>
      </c>
      <c r="F49" s="68"/>
      <c r="G49" s="42">
        <f>C49+D49+E49-F49</f>
        <v>11.2</v>
      </c>
      <c r="H49" s="67">
        <v>2.8</v>
      </c>
      <c r="I49" s="68">
        <v>6.1</v>
      </c>
      <c r="J49" s="68">
        <v>2</v>
      </c>
      <c r="K49" s="68"/>
      <c r="L49" s="45">
        <f>H49+I49+J49-K49</f>
        <v>10.899999999999999</v>
      </c>
      <c r="M49" s="61">
        <f>G49+L49</f>
        <v>22.099999999999998</v>
      </c>
      <c r="N49" s="11">
        <f>RANK(M49,$M$49:$M$51,0)</f>
        <v>1</v>
      </c>
      <c r="O49" s="18"/>
      <c r="P49" s="18"/>
    </row>
    <row r="50" spans="1:16" s="5" customFormat="1" ht="15.75">
      <c r="A50" s="8">
        <v>27</v>
      </c>
      <c r="B50" s="91" t="s">
        <v>34</v>
      </c>
      <c r="C50" s="38">
        <v>1.7</v>
      </c>
      <c r="D50" s="39">
        <v>7.05</v>
      </c>
      <c r="E50" s="39">
        <v>2</v>
      </c>
      <c r="F50" s="39"/>
      <c r="G50" s="43">
        <f>C50+D50+E50-F50</f>
        <v>10.75</v>
      </c>
      <c r="H50" s="38">
        <v>2.7</v>
      </c>
      <c r="I50" s="39">
        <v>6.5</v>
      </c>
      <c r="J50" s="39">
        <v>2</v>
      </c>
      <c r="K50" s="39"/>
      <c r="L50" s="46">
        <f>H50+I50+J50-K50</f>
        <v>11.2</v>
      </c>
      <c r="M50" s="49">
        <f>G50+L50</f>
        <v>21.95</v>
      </c>
      <c r="N50" s="8">
        <f>RANK(M50,$M$49:$M$51,0)</f>
        <v>2</v>
      </c>
      <c r="O50" s="18"/>
      <c r="P50" s="18"/>
    </row>
    <row r="51" spans="1:16" s="5" customFormat="1" ht="16.5" thickBot="1">
      <c r="A51" s="24">
        <v>25</v>
      </c>
      <c r="B51" s="90" t="s">
        <v>35</v>
      </c>
      <c r="C51" s="86">
        <v>1.4</v>
      </c>
      <c r="D51" s="87">
        <v>6.2</v>
      </c>
      <c r="E51" s="87">
        <v>2</v>
      </c>
      <c r="F51" s="87"/>
      <c r="G51" s="88">
        <f>C51+D51+E51-F51</f>
        <v>9.6</v>
      </c>
      <c r="H51" s="86">
        <v>1.4</v>
      </c>
      <c r="I51" s="87">
        <v>5.5</v>
      </c>
      <c r="J51" s="87">
        <v>2</v>
      </c>
      <c r="K51" s="87"/>
      <c r="L51" s="89">
        <f>H51+I51+J51-K51</f>
        <v>8.9</v>
      </c>
      <c r="M51" s="50">
        <f>G51+L51</f>
        <v>18.5</v>
      </c>
      <c r="N51" s="14">
        <f>RANK(M51,$M$49:$M$51,0)</f>
        <v>3</v>
      </c>
      <c r="O51" s="18"/>
      <c r="P51" s="18"/>
    </row>
    <row r="52" spans="1:17" s="5" customFormat="1" ht="15.75">
      <c r="A52" s="17"/>
      <c r="B52" s="18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17"/>
      <c r="O52" s="18"/>
      <c r="P52" s="18"/>
      <c r="Q52" s="18"/>
    </row>
    <row r="53" spans="1:2" s="5" customFormat="1" ht="15.75">
      <c r="A53" s="113" t="s">
        <v>46</v>
      </c>
      <c r="B53" s="113"/>
    </row>
    <row r="54" s="5" customFormat="1" ht="16.5" thickBot="1"/>
    <row r="55" spans="1:16" s="5" customFormat="1" ht="15.75">
      <c r="A55" s="124" t="s">
        <v>0</v>
      </c>
      <c r="B55" s="126" t="s">
        <v>1</v>
      </c>
      <c r="C55" s="128" t="s">
        <v>2</v>
      </c>
      <c r="D55" s="129"/>
      <c r="E55" s="129"/>
      <c r="F55" s="129"/>
      <c r="G55" s="130"/>
      <c r="H55" s="131" t="s">
        <v>3</v>
      </c>
      <c r="I55" s="132"/>
      <c r="J55" s="132"/>
      <c r="K55" s="132"/>
      <c r="L55" s="133"/>
      <c r="M55" s="126" t="s">
        <v>4</v>
      </c>
      <c r="N55" s="126" t="s">
        <v>5</v>
      </c>
      <c r="O55" s="18"/>
      <c r="P55" s="18"/>
    </row>
    <row r="56" spans="1:16" s="5" customFormat="1" ht="16.5" thickBot="1">
      <c r="A56" s="125"/>
      <c r="B56" s="127"/>
      <c r="C56" s="33" t="s">
        <v>6</v>
      </c>
      <c r="D56" s="34" t="s">
        <v>8</v>
      </c>
      <c r="E56" s="34" t="s">
        <v>7</v>
      </c>
      <c r="F56" s="34" t="s">
        <v>9</v>
      </c>
      <c r="G56" s="35"/>
      <c r="H56" s="33" t="s">
        <v>6</v>
      </c>
      <c r="I56" s="34" t="s">
        <v>8</v>
      </c>
      <c r="J56" s="34" t="s">
        <v>7</v>
      </c>
      <c r="K56" s="34" t="s">
        <v>9</v>
      </c>
      <c r="L56" s="35"/>
      <c r="M56" s="127"/>
      <c r="N56" s="127"/>
      <c r="O56" s="18"/>
      <c r="P56" s="18"/>
    </row>
    <row r="57" spans="1:17" s="5" customFormat="1" ht="16.5" thickBot="1">
      <c r="A57" s="95">
        <v>28</v>
      </c>
      <c r="B57" s="96" t="s">
        <v>47</v>
      </c>
      <c r="C57" s="97">
        <v>1.8</v>
      </c>
      <c r="D57" s="98">
        <v>6.65</v>
      </c>
      <c r="E57" s="98">
        <v>2</v>
      </c>
      <c r="F57" s="98"/>
      <c r="G57" s="99">
        <f>C57+D57+E57-F57</f>
        <v>10.450000000000001</v>
      </c>
      <c r="H57" s="97">
        <v>2.7</v>
      </c>
      <c r="I57" s="98">
        <v>6.1</v>
      </c>
      <c r="J57" s="98">
        <v>2</v>
      </c>
      <c r="K57" s="98"/>
      <c r="L57" s="100">
        <f>H57+I57+J57-K57</f>
        <v>10.8</v>
      </c>
      <c r="M57" s="101">
        <f>G57+L57</f>
        <v>21.25</v>
      </c>
      <c r="N57" s="95">
        <f>RANK(M57,$M$57:$M$57,0)</f>
        <v>1</v>
      </c>
      <c r="O57" s="18"/>
      <c r="P57" s="18"/>
      <c r="Q57" s="18"/>
    </row>
    <row r="58" spans="1:17" s="5" customFormat="1" ht="15.75">
      <c r="A58" s="17"/>
      <c r="B58" s="18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7"/>
      <c r="O58" s="18"/>
      <c r="P58" s="18"/>
      <c r="Q58" s="18"/>
    </row>
    <row r="59" spans="1:17" s="5" customFormat="1" ht="15.75">
      <c r="A59" s="17"/>
      <c r="B59" s="18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17"/>
      <c r="O59" s="18"/>
      <c r="P59" s="18"/>
      <c r="Q59" s="18"/>
    </row>
    <row r="60" spans="1:18" s="5" customFormat="1" ht="15.75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  <c r="R60" s="18"/>
    </row>
    <row r="61" spans="1:18" s="5" customFormat="1" ht="15.75">
      <c r="A61" s="113" t="s">
        <v>36</v>
      </c>
      <c r="B61" s="113"/>
      <c r="R61" s="18"/>
    </row>
    <row r="62" spans="16:18" s="5" customFormat="1" ht="16.5" thickBot="1">
      <c r="P62" s="18"/>
      <c r="R62" s="18"/>
    </row>
    <row r="63" spans="1:18" s="5" customFormat="1" ht="15.75">
      <c r="A63" s="122" t="s">
        <v>0</v>
      </c>
      <c r="B63" s="104" t="s">
        <v>1</v>
      </c>
      <c r="C63" s="107" t="s">
        <v>2</v>
      </c>
      <c r="D63" s="108"/>
      <c r="E63" s="108"/>
      <c r="F63" s="108"/>
      <c r="G63" s="109"/>
      <c r="H63" s="110" t="s">
        <v>3</v>
      </c>
      <c r="I63" s="111"/>
      <c r="J63" s="111"/>
      <c r="K63" s="111"/>
      <c r="L63" s="112"/>
      <c r="M63" s="104" t="s">
        <v>4</v>
      </c>
      <c r="N63" s="104" t="s">
        <v>5</v>
      </c>
      <c r="P63" s="18"/>
      <c r="R63" s="18"/>
    </row>
    <row r="64" spans="1:16" s="5" customFormat="1" ht="16.5" thickBot="1">
      <c r="A64" s="123"/>
      <c r="B64" s="106"/>
      <c r="C64" s="26" t="s">
        <v>6</v>
      </c>
      <c r="D64" s="27" t="s">
        <v>8</v>
      </c>
      <c r="E64" s="27" t="s">
        <v>7</v>
      </c>
      <c r="F64" s="27" t="s">
        <v>9</v>
      </c>
      <c r="G64" s="28"/>
      <c r="H64" s="26" t="s">
        <v>6</v>
      </c>
      <c r="I64" s="27" t="s">
        <v>8</v>
      </c>
      <c r="J64" s="27" t="s">
        <v>7</v>
      </c>
      <c r="K64" s="27" t="s">
        <v>9</v>
      </c>
      <c r="L64" s="28"/>
      <c r="M64" s="105"/>
      <c r="N64" s="106"/>
      <c r="P64" s="18"/>
    </row>
    <row r="65" spans="1:14" s="5" customFormat="1" ht="15.75">
      <c r="A65" s="6">
        <v>30</v>
      </c>
      <c r="B65" s="7" t="s">
        <v>37</v>
      </c>
      <c r="C65" s="62">
        <v>3.2</v>
      </c>
      <c r="D65" s="63">
        <v>6.9</v>
      </c>
      <c r="E65" s="63">
        <v>2</v>
      </c>
      <c r="F65" s="63"/>
      <c r="G65" s="64">
        <f>C65+D65+E65-F65</f>
        <v>12.100000000000001</v>
      </c>
      <c r="H65" s="62">
        <v>2.4</v>
      </c>
      <c r="I65" s="63">
        <v>7.6</v>
      </c>
      <c r="J65" s="63">
        <v>2</v>
      </c>
      <c r="K65" s="63"/>
      <c r="L65" s="69">
        <f>H65+I65+J65-K65</f>
        <v>12</v>
      </c>
      <c r="M65" s="77">
        <f>G65+L65</f>
        <v>24.1</v>
      </c>
      <c r="N65" s="6">
        <f>RANK(M65,$M$65:$M$67,0)</f>
        <v>1</v>
      </c>
    </row>
    <row r="66" spans="1:15" s="5" customFormat="1" ht="15.75">
      <c r="A66" s="8">
        <v>32</v>
      </c>
      <c r="B66" s="9" t="s">
        <v>39</v>
      </c>
      <c r="C66" s="38">
        <v>3</v>
      </c>
      <c r="D66" s="39">
        <v>5.35</v>
      </c>
      <c r="E66" s="39">
        <v>2</v>
      </c>
      <c r="F66" s="39"/>
      <c r="G66" s="43">
        <f>C66+D66+E66-F66</f>
        <v>10.35</v>
      </c>
      <c r="H66" s="38">
        <v>2.3</v>
      </c>
      <c r="I66" s="39">
        <v>6.8</v>
      </c>
      <c r="J66" s="39">
        <v>2</v>
      </c>
      <c r="K66" s="39"/>
      <c r="L66" s="46">
        <f>H66+I66+J66-K66</f>
        <v>11.1</v>
      </c>
      <c r="M66" s="78">
        <f>G66+L66</f>
        <v>21.45</v>
      </c>
      <c r="N66" s="8">
        <f>RANK(M66,$M$65:$M$67,0)</f>
        <v>2</v>
      </c>
      <c r="O66" s="18"/>
    </row>
    <row r="67" spans="1:15" s="5" customFormat="1" ht="16.5" thickBot="1">
      <c r="A67" s="24">
        <v>29</v>
      </c>
      <c r="B67" s="15" t="s">
        <v>29</v>
      </c>
      <c r="C67" s="40">
        <v>2</v>
      </c>
      <c r="D67" s="41">
        <v>6.55</v>
      </c>
      <c r="E67" s="41">
        <v>2</v>
      </c>
      <c r="F67" s="41"/>
      <c r="G67" s="44">
        <f>C67+D67+E67-F67</f>
        <v>10.55</v>
      </c>
      <c r="H67" s="40">
        <v>2.3</v>
      </c>
      <c r="I67" s="41">
        <v>6.2</v>
      </c>
      <c r="J67" s="41">
        <v>2</v>
      </c>
      <c r="K67" s="41"/>
      <c r="L67" s="47">
        <f>H67+I67+J67-K67</f>
        <v>10.5</v>
      </c>
      <c r="M67" s="79">
        <f>G67+L67</f>
        <v>21.05</v>
      </c>
      <c r="N67" s="14">
        <f>RANK(M67,$M$65:$M$67,0)</f>
        <v>3</v>
      </c>
      <c r="O67" s="18"/>
    </row>
    <row r="68" spans="1:15" s="5" customFormat="1" ht="15.75">
      <c r="A68" s="17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/>
    </row>
    <row r="69" spans="1:15" s="5" customFormat="1" ht="15.75">
      <c r="A69" s="17"/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4" s="5" customFormat="1" ht="15.75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2" s="5" customFormat="1" ht="15.75">
      <c r="A71" s="113" t="s">
        <v>40</v>
      </c>
      <c r="B71" s="113"/>
    </row>
    <row r="72" spans="16:17" s="5" customFormat="1" ht="16.5" thickBot="1">
      <c r="P72" s="1"/>
      <c r="Q72" s="1"/>
    </row>
    <row r="73" spans="1:17" s="5" customFormat="1" ht="15.75">
      <c r="A73" s="114" t="s">
        <v>0</v>
      </c>
      <c r="B73" s="102" t="s">
        <v>1</v>
      </c>
      <c r="C73" s="119" t="s">
        <v>2</v>
      </c>
      <c r="D73" s="120"/>
      <c r="E73" s="120"/>
      <c r="F73" s="120"/>
      <c r="G73" s="121"/>
      <c r="H73" s="116" t="s">
        <v>3</v>
      </c>
      <c r="I73" s="117"/>
      <c r="J73" s="117"/>
      <c r="K73" s="117"/>
      <c r="L73" s="118"/>
      <c r="M73" s="102" t="s">
        <v>4</v>
      </c>
      <c r="N73" s="102" t="s">
        <v>5</v>
      </c>
      <c r="O73" s="59"/>
      <c r="P73" s="1"/>
      <c r="Q73" s="1"/>
    </row>
    <row r="74" spans="1:17" s="5" customFormat="1" ht="16.5" thickBot="1">
      <c r="A74" s="115"/>
      <c r="B74" s="103"/>
      <c r="C74" s="70" t="s">
        <v>6</v>
      </c>
      <c r="D74" s="71" t="s">
        <v>8</v>
      </c>
      <c r="E74" s="71" t="s">
        <v>7</v>
      </c>
      <c r="F74" s="71" t="s">
        <v>9</v>
      </c>
      <c r="G74" s="72"/>
      <c r="H74" s="70" t="s">
        <v>6</v>
      </c>
      <c r="I74" s="71" t="s">
        <v>8</v>
      </c>
      <c r="J74" s="71" t="s">
        <v>7</v>
      </c>
      <c r="K74" s="71" t="s">
        <v>9</v>
      </c>
      <c r="L74" s="72"/>
      <c r="M74" s="103"/>
      <c r="N74" s="103"/>
      <c r="P74" s="1"/>
      <c r="Q74" s="1"/>
    </row>
    <row r="75" spans="1:17" s="59" customFormat="1" ht="15.75">
      <c r="A75" s="73">
        <v>31</v>
      </c>
      <c r="B75" s="75" t="s">
        <v>38</v>
      </c>
      <c r="C75" s="80">
        <v>2.6</v>
      </c>
      <c r="D75" s="81">
        <v>6.2</v>
      </c>
      <c r="E75" s="81">
        <v>2</v>
      </c>
      <c r="F75" s="81"/>
      <c r="G75" s="69">
        <f>C75+D75+E75-F75</f>
        <v>10.8</v>
      </c>
      <c r="H75" s="82">
        <v>2.4</v>
      </c>
      <c r="I75" s="81">
        <v>7.6</v>
      </c>
      <c r="J75" s="81">
        <v>2</v>
      </c>
      <c r="K75" s="81"/>
      <c r="L75" s="64">
        <f>H75+I75+J75-K75</f>
        <v>12</v>
      </c>
      <c r="M75" s="83">
        <f>G75+L75</f>
        <v>22.8</v>
      </c>
      <c r="N75" s="6">
        <f>RANK(M75,$M$75:$M$76,0)</f>
        <v>1</v>
      </c>
      <c r="O75" s="5"/>
      <c r="P75" s="1"/>
      <c r="Q75" s="1"/>
    </row>
    <row r="76" spans="1:17" s="5" customFormat="1" ht="16.5" thickBot="1">
      <c r="A76" s="74">
        <v>33</v>
      </c>
      <c r="B76" s="76" t="s">
        <v>41</v>
      </c>
      <c r="C76" s="84">
        <v>1.7</v>
      </c>
      <c r="D76" s="41">
        <v>5.6</v>
      </c>
      <c r="E76" s="41">
        <v>2</v>
      </c>
      <c r="F76" s="41"/>
      <c r="G76" s="47">
        <f>C76+D76+E76-F76</f>
        <v>9.3</v>
      </c>
      <c r="H76" s="40">
        <v>2.1</v>
      </c>
      <c r="I76" s="41">
        <v>5.9</v>
      </c>
      <c r="J76" s="41">
        <v>1.8</v>
      </c>
      <c r="K76" s="41"/>
      <c r="L76" s="44">
        <f>H76+I76+J76-K76</f>
        <v>9.8</v>
      </c>
      <c r="M76" s="85">
        <f>G76+L76</f>
        <v>19.1</v>
      </c>
      <c r="N76" s="14">
        <f>RANK(M76,$M$75:$M$76,0)</f>
        <v>2</v>
      </c>
      <c r="O76" s="1"/>
      <c r="P76" s="1"/>
      <c r="Q76" s="1"/>
    </row>
    <row r="77" spans="15:17" s="5" customFormat="1" ht="15.75">
      <c r="O77" s="1"/>
      <c r="P77" s="1"/>
      <c r="Q77" s="1"/>
    </row>
  </sheetData>
  <sheetProtection/>
  <mergeCells count="49">
    <mergeCell ref="M47:M48"/>
    <mergeCell ref="N47:N48"/>
    <mergeCell ref="A53:B53"/>
    <mergeCell ref="C47:G47"/>
    <mergeCell ref="C55:G55"/>
    <mergeCell ref="H55:L55"/>
    <mergeCell ref="M55:M56"/>
    <mergeCell ref="N55:N56"/>
    <mergeCell ref="B47:B48"/>
    <mergeCell ref="A2:N2"/>
    <mergeCell ref="H7:L7"/>
    <mergeCell ref="A7:A8"/>
    <mergeCell ref="B7:B8"/>
    <mergeCell ref="C7:G7"/>
    <mergeCell ref="N34:N35"/>
    <mergeCell ref="A24:A25"/>
    <mergeCell ref="B24:B25"/>
    <mergeCell ref="C24:G24"/>
    <mergeCell ref="H24:L24"/>
    <mergeCell ref="B55:B56"/>
    <mergeCell ref="A45:B45"/>
    <mergeCell ref="A47:A48"/>
    <mergeCell ref="A3:N3"/>
    <mergeCell ref="M7:M8"/>
    <mergeCell ref="N7:N8"/>
    <mergeCell ref="M24:M25"/>
    <mergeCell ref="N24:N25"/>
    <mergeCell ref="M34:M35"/>
    <mergeCell ref="A32:B32"/>
    <mergeCell ref="H73:L73"/>
    <mergeCell ref="C73:G73"/>
    <mergeCell ref="A63:A64"/>
    <mergeCell ref="A61:B61"/>
    <mergeCell ref="A34:A35"/>
    <mergeCell ref="B34:B35"/>
    <mergeCell ref="C34:G34"/>
    <mergeCell ref="H34:L34"/>
    <mergeCell ref="H47:L47"/>
    <mergeCell ref="A55:A56"/>
    <mergeCell ref="N73:N74"/>
    <mergeCell ref="M73:M74"/>
    <mergeCell ref="B73:B74"/>
    <mergeCell ref="M63:M64"/>
    <mergeCell ref="N63:N64"/>
    <mergeCell ref="B63:B64"/>
    <mergeCell ref="C63:G63"/>
    <mergeCell ref="H63:L63"/>
    <mergeCell ref="A71:B71"/>
    <mergeCell ref="A73:A74"/>
  </mergeCells>
  <printOptions/>
  <pageMargins left="1.141732283464567" right="0.9448818897637796" top="0.7874015748031497" bottom="0.7874015748031497" header="0.31496062992125984" footer="0.31496062992125984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5">
      <selection activeCell="A31" sqref="A31"/>
    </sheetView>
  </sheetViews>
  <sheetFormatPr defaultColWidth="9.140625" defaultRowHeight="15"/>
  <cols>
    <col min="2" max="2" width="28.8515625" style="0" bestFit="1" customWidth="1"/>
    <col min="3" max="3" width="8.28125" style="0" customWidth="1"/>
    <col min="4" max="4" width="7.8515625" style="0" customWidth="1"/>
    <col min="5" max="5" width="8.28125" style="0" customWidth="1"/>
    <col min="6" max="6" width="6.57421875" style="0" customWidth="1"/>
    <col min="7" max="7" width="8.140625" style="0" customWidth="1"/>
    <col min="8" max="8" width="8.28125" style="0" customWidth="1"/>
    <col min="9" max="9" width="8.00390625" style="0" customWidth="1"/>
    <col min="10" max="11" width="7.57421875" style="0" customWidth="1"/>
    <col min="12" max="12" width="8.71093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.75">
      <c r="A3" s="135">
        <v>42329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>
      <c r="A5" s="4" t="s">
        <v>14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143" t="s">
        <v>0</v>
      </c>
      <c r="B7" s="145" t="s">
        <v>1</v>
      </c>
      <c r="C7" s="140" t="s">
        <v>2</v>
      </c>
      <c r="D7" s="141"/>
      <c r="E7" s="141"/>
      <c r="F7" s="141"/>
      <c r="G7" s="142"/>
      <c r="H7" s="140" t="s">
        <v>3</v>
      </c>
      <c r="I7" s="141"/>
      <c r="J7" s="141"/>
      <c r="K7" s="141"/>
      <c r="L7" s="142"/>
      <c r="M7" s="137" t="s">
        <v>4</v>
      </c>
      <c r="N7" s="137" t="s">
        <v>5</v>
      </c>
      <c r="O7" s="25"/>
    </row>
    <row r="8" spans="1:15" ht="15.75" thickBot="1">
      <c r="A8" s="144"/>
      <c r="B8" s="146"/>
      <c r="C8" s="29" t="s">
        <v>6</v>
      </c>
      <c r="D8" s="30" t="s">
        <v>8</v>
      </c>
      <c r="E8" s="30" t="s">
        <v>7</v>
      </c>
      <c r="F8" s="30" t="s">
        <v>9</v>
      </c>
      <c r="G8" s="31"/>
      <c r="H8" s="29" t="s">
        <v>6</v>
      </c>
      <c r="I8" s="30" t="s">
        <v>8</v>
      </c>
      <c r="J8" s="30" t="s">
        <v>7</v>
      </c>
      <c r="K8" s="30" t="s">
        <v>9</v>
      </c>
      <c r="L8" s="32"/>
      <c r="M8" s="138"/>
      <c r="N8" s="138"/>
      <c r="O8" s="25"/>
    </row>
    <row r="9" spans="1:15" ht="15.75">
      <c r="A9" s="6">
        <v>7</v>
      </c>
      <c r="B9" s="7" t="s">
        <v>19</v>
      </c>
      <c r="C9" s="36">
        <v>1.9</v>
      </c>
      <c r="D9" s="37">
        <v>7.9</v>
      </c>
      <c r="E9" s="37">
        <v>2</v>
      </c>
      <c r="F9" s="37"/>
      <c r="G9" s="42">
        <f aca="true" t="shared" si="0" ref="G9:G20">C9+D9+E9-F9</f>
        <v>11.8</v>
      </c>
      <c r="H9" s="36">
        <v>1.7</v>
      </c>
      <c r="I9" s="37">
        <v>7.55</v>
      </c>
      <c r="J9" s="37">
        <v>2</v>
      </c>
      <c r="K9" s="13"/>
      <c r="L9" s="45">
        <f aca="true" t="shared" si="1" ref="L9:L20">H9+I9+J9-K9</f>
        <v>11.25</v>
      </c>
      <c r="M9" s="48">
        <f aca="true" t="shared" si="2" ref="M9:M20">G9+L9</f>
        <v>23.05</v>
      </c>
      <c r="N9" s="6">
        <f>RANK(M9,$M$9:$M$20,0)</f>
        <v>1</v>
      </c>
      <c r="O9" s="5"/>
    </row>
    <row r="10" spans="1:15" ht="15.75">
      <c r="A10" s="58">
        <v>5</v>
      </c>
      <c r="B10" s="51" t="s">
        <v>12</v>
      </c>
      <c r="C10" s="52">
        <v>1.5</v>
      </c>
      <c r="D10" s="53">
        <v>7.6</v>
      </c>
      <c r="E10" s="53">
        <v>2</v>
      </c>
      <c r="F10" s="53"/>
      <c r="G10" s="54">
        <f t="shared" si="0"/>
        <v>11.1</v>
      </c>
      <c r="H10" s="52">
        <v>1.8</v>
      </c>
      <c r="I10" s="53">
        <v>7.3</v>
      </c>
      <c r="J10" s="53">
        <v>2</v>
      </c>
      <c r="K10" s="55"/>
      <c r="L10" s="56">
        <f t="shared" si="1"/>
        <v>11.1</v>
      </c>
      <c r="M10" s="57">
        <f t="shared" si="2"/>
        <v>22.2</v>
      </c>
      <c r="N10" s="8">
        <f>RANK(M10,$M$9:$M$20,0)</f>
        <v>2</v>
      </c>
      <c r="O10" t="s">
        <v>44</v>
      </c>
    </row>
    <row r="11" spans="1:15" ht="15.75">
      <c r="A11" s="58">
        <v>8</v>
      </c>
      <c r="B11" s="51" t="s">
        <v>20</v>
      </c>
      <c r="C11" s="52">
        <v>1.7</v>
      </c>
      <c r="D11" s="53">
        <v>7.25</v>
      </c>
      <c r="E11" s="53">
        <v>2</v>
      </c>
      <c r="F11" s="53"/>
      <c r="G11" s="54">
        <f t="shared" si="0"/>
        <v>10.95</v>
      </c>
      <c r="H11" s="52">
        <v>1.6</v>
      </c>
      <c r="I11" s="53">
        <v>7.65</v>
      </c>
      <c r="J11" s="53">
        <v>2</v>
      </c>
      <c r="K11" s="55"/>
      <c r="L11" s="56">
        <f t="shared" si="1"/>
        <v>11.25</v>
      </c>
      <c r="M11" s="57">
        <f t="shared" si="2"/>
        <v>22.2</v>
      </c>
      <c r="N11" s="8">
        <v>3</v>
      </c>
      <c r="O11" s="5"/>
    </row>
    <row r="12" spans="1:15" ht="15.75">
      <c r="A12" s="11">
        <v>6</v>
      </c>
      <c r="B12" s="9" t="s">
        <v>18</v>
      </c>
      <c r="C12" s="38">
        <v>1.9</v>
      </c>
      <c r="D12" s="39">
        <v>7.75</v>
      </c>
      <c r="E12" s="39">
        <v>2</v>
      </c>
      <c r="F12" s="39"/>
      <c r="G12" s="43">
        <f t="shared" si="0"/>
        <v>11.65</v>
      </c>
      <c r="H12" s="38">
        <v>2</v>
      </c>
      <c r="I12" s="39">
        <v>6.45</v>
      </c>
      <c r="J12" s="39">
        <v>2</v>
      </c>
      <c r="K12" s="10"/>
      <c r="L12" s="46">
        <f t="shared" si="1"/>
        <v>10.45</v>
      </c>
      <c r="M12" s="49">
        <f t="shared" si="2"/>
        <v>22.1</v>
      </c>
      <c r="N12" s="8">
        <f aca="true" t="shared" si="3" ref="N12:N20">RANK(M12,$M$9:$M$20,0)</f>
        <v>4</v>
      </c>
      <c r="O12" s="59"/>
    </row>
    <row r="13" spans="1:15" ht="15.75">
      <c r="A13" s="8">
        <v>2</v>
      </c>
      <c r="B13" s="9" t="s">
        <v>16</v>
      </c>
      <c r="C13" s="38">
        <v>1.3</v>
      </c>
      <c r="D13" s="39">
        <v>7</v>
      </c>
      <c r="E13" s="39">
        <v>2</v>
      </c>
      <c r="F13" s="39"/>
      <c r="G13" s="43">
        <f t="shared" si="0"/>
        <v>10.3</v>
      </c>
      <c r="H13" s="38">
        <v>1.7</v>
      </c>
      <c r="I13" s="39">
        <v>6.9</v>
      </c>
      <c r="J13" s="39">
        <v>2</v>
      </c>
      <c r="K13" s="10"/>
      <c r="L13" s="46">
        <f t="shared" si="1"/>
        <v>10.6</v>
      </c>
      <c r="M13" s="49">
        <f t="shared" si="2"/>
        <v>20.9</v>
      </c>
      <c r="N13" s="8">
        <f t="shared" si="3"/>
        <v>5</v>
      </c>
      <c r="O13" s="5"/>
    </row>
    <row r="14" spans="1:15" ht="15.75">
      <c r="A14" s="8">
        <v>13</v>
      </c>
      <c r="B14" s="9" t="s">
        <v>11</v>
      </c>
      <c r="C14" s="38">
        <v>1.4</v>
      </c>
      <c r="D14" s="39">
        <v>6.75</v>
      </c>
      <c r="E14" s="39">
        <v>2</v>
      </c>
      <c r="F14" s="39"/>
      <c r="G14" s="43">
        <f t="shared" si="0"/>
        <v>10.15</v>
      </c>
      <c r="H14" s="38">
        <v>1.6</v>
      </c>
      <c r="I14" s="39">
        <v>7</v>
      </c>
      <c r="J14" s="39">
        <v>2</v>
      </c>
      <c r="K14" s="10"/>
      <c r="L14" s="46">
        <f t="shared" si="1"/>
        <v>10.6</v>
      </c>
      <c r="M14" s="49">
        <f t="shared" si="2"/>
        <v>20.75</v>
      </c>
      <c r="N14" s="8">
        <f t="shared" si="3"/>
        <v>6</v>
      </c>
      <c r="O14" s="5"/>
    </row>
    <row r="15" spans="1:15" ht="15.75">
      <c r="A15" s="11">
        <v>12</v>
      </c>
      <c r="B15" s="12" t="s">
        <v>24</v>
      </c>
      <c r="C15" s="36">
        <v>1.2</v>
      </c>
      <c r="D15" s="37">
        <v>6.45</v>
      </c>
      <c r="E15" s="37">
        <v>2</v>
      </c>
      <c r="F15" s="37"/>
      <c r="G15" s="42">
        <f t="shared" si="0"/>
        <v>9.65</v>
      </c>
      <c r="H15" s="36">
        <v>1.6</v>
      </c>
      <c r="I15" s="37">
        <v>7.35</v>
      </c>
      <c r="J15" s="37">
        <v>2</v>
      </c>
      <c r="K15" s="13"/>
      <c r="L15" s="45">
        <f t="shared" si="1"/>
        <v>10.95</v>
      </c>
      <c r="M15" s="49">
        <f t="shared" si="2"/>
        <v>20.6</v>
      </c>
      <c r="N15" s="8">
        <f t="shared" si="3"/>
        <v>7</v>
      </c>
      <c r="O15" s="59"/>
    </row>
    <row r="16" spans="1:15" ht="15.75">
      <c r="A16" s="8">
        <v>10</v>
      </c>
      <c r="B16" s="9" t="s">
        <v>22</v>
      </c>
      <c r="C16" s="38">
        <v>1.7</v>
      </c>
      <c r="D16" s="39">
        <v>6</v>
      </c>
      <c r="E16" s="39">
        <v>2</v>
      </c>
      <c r="F16" s="39"/>
      <c r="G16" s="43">
        <f t="shared" si="0"/>
        <v>9.7</v>
      </c>
      <c r="H16" s="38">
        <v>1.8</v>
      </c>
      <c r="I16" s="39">
        <v>6.95</v>
      </c>
      <c r="J16" s="39">
        <v>2</v>
      </c>
      <c r="K16" s="10"/>
      <c r="L16" s="46">
        <f t="shared" si="1"/>
        <v>10.75</v>
      </c>
      <c r="M16" s="49">
        <f t="shared" si="2"/>
        <v>20.45</v>
      </c>
      <c r="N16" s="8">
        <f t="shared" si="3"/>
        <v>8</v>
      </c>
      <c r="O16" s="5"/>
    </row>
    <row r="17" spans="1:15" ht="15.75">
      <c r="A17" s="11">
        <v>11</v>
      </c>
      <c r="B17" s="12" t="s">
        <v>23</v>
      </c>
      <c r="C17" s="36">
        <v>1.3</v>
      </c>
      <c r="D17" s="37">
        <v>6.6</v>
      </c>
      <c r="E17" s="37">
        <v>2</v>
      </c>
      <c r="F17" s="37"/>
      <c r="G17" s="42">
        <f t="shared" si="0"/>
        <v>9.899999999999999</v>
      </c>
      <c r="H17" s="36">
        <v>1.6</v>
      </c>
      <c r="I17" s="37">
        <v>6.95</v>
      </c>
      <c r="J17" s="37">
        <v>2</v>
      </c>
      <c r="K17" s="13"/>
      <c r="L17" s="45">
        <f t="shared" si="1"/>
        <v>10.55</v>
      </c>
      <c r="M17" s="49">
        <f t="shared" si="2"/>
        <v>20.45</v>
      </c>
      <c r="N17" s="8">
        <f t="shared" si="3"/>
        <v>8</v>
      </c>
      <c r="O17" s="5"/>
    </row>
    <row r="18" spans="1:15" ht="15.75">
      <c r="A18" s="8">
        <v>9</v>
      </c>
      <c r="B18" s="9" t="s">
        <v>21</v>
      </c>
      <c r="C18" s="38">
        <v>1</v>
      </c>
      <c r="D18" s="39">
        <v>6.8</v>
      </c>
      <c r="E18" s="39">
        <v>2</v>
      </c>
      <c r="F18" s="39"/>
      <c r="G18" s="43">
        <f t="shared" si="0"/>
        <v>9.8</v>
      </c>
      <c r="H18" s="38">
        <v>1.4</v>
      </c>
      <c r="I18" s="39">
        <v>7.1</v>
      </c>
      <c r="J18" s="39">
        <v>2</v>
      </c>
      <c r="K18" s="10"/>
      <c r="L18" s="46">
        <f t="shared" si="1"/>
        <v>10.5</v>
      </c>
      <c r="M18" s="49">
        <f t="shared" si="2"/>
        <v>20.3</v>
      </c>
      <c r="N18" s="8">
        <f t="shared" si="3"/>
        <v>10</v>
      </c>
      <c r="O18" s="5"/>
    </row>
    <row r="19" spans="1:15" ht="15.75">
      <c r="A19" s="11">
        <v>1</v>
      </c>
      <c r="B19" s="9" t="s">
        <v>15</v>
      </c>
      <c r="C19" s="38">
        <v>1.6</v>
      </c>
      <c r="D19" s="39">
        <v>6</v>
      </c>
      <c r="E19" s="39">
        <v>2</v>
      </c>
      <c r="F19" s="39"/>
      <c r="G19" s="43">
        <f t="shared" si="0"/>
        <v>9.6</v>
      </c>
      <c r="H19" s="38">
        <v>1.4</v>
      </c>
      <c r="I19" s="39">
        <v>6.7</v>
      </c>
      <c r="J19" s="39">
        <v>2</v>
      </c>
      <c r="K19" s="10"/>
      <c r="L19" s="46">
        <f t="shared" si="1"/>
        <v>10.1</v>
      </c>
      <c r="M19" s="49">
        <f t="shared" si="2"/>
        <v>19.7</v>
      </c>
      <c r="N19" s="8">
        <f t="shared" si="3"/>
        <v>11</v>
      </c>
      <c r="O19" s="5"/>
    </row>
    <row r="20" spans="1:15" ht="16.5" thickBot="1">
      <c r="A20" s="14">
        <v>4</v>
      </c>
      <c r="B20" s="15" t="s">
        <v>17</v>
      </c>
      <c r="C20" s="40">
        <v>1.6</v>
      </c>
      <c r="D20" s="41">
        <v>5.25</v>
      </c>
      <c r="E20" s="41">
        <v>2</v>
      </c>
      <c r="F20" s="41"/>
      <c r="G20" s="44">
        <f t="shared" si="0"/>
        <v>8.85</v>
      </c>
      <c r="H20" s="40">
        <v>1.5</v>
      </c>
      <c r="I20" s="41">
        <v>6.85</v>
      </c>
      <c r="J20" s="41">
        <v>2</v>
      </c>
      <c r="K20" s="16"/>
      <c r="L20" s="47">
        <f t="shared" si="1"/>
        <v>10.35</v>
      </c>
      <c r="M20" s="50">
        <f t="shared" si="2"/>
        <v>19.2</v>
      </c>
      <c r="N20" s="14">
        <f t="shared" si="3"/>
        <v>12</v>
      </c>
      <c r="O20" s="5"/>
    </row>
    <row r="21" spans="1:15" ht="15.75">
      <c r="A21" s="17"/>
      <c r="B21" s="18"/>
      <c r="C21" s="60"/>
      <c r="D21" s="60"/>
      <c r="E21" s="60"/>
      <c r="F21" s="60"/>
      <c r="G21" s="60"/>
      <c r="H21" s="60"/>
      <c r="I21" s="60"/>
      <c r="J21" s="60"/>
      <c r="K21" s="17"/>
      <c r="L21" s="60"/>
      <c r="M21" s="60"/>
      <c r="N21" s="17"/>
      <c r="O21" s="5"/>
    </row>
    <row r="22" spans="1:15" ht="15.75">
      <c r="A22" s="17"/>
      <c r="B22" s="18"/>
      <c r="C22" s="60"/>
      <c r="D22" s="60"/>
      <c r="E22" s="60"/>
      <c r="F22" s="60"/>
      <c r="G22" s="60"/>
      <c r="H22" s="60"/>
      <c r="I22" s="60"/>
      <c r="J22" s="60"/>
      <c r="K22" s="17"/>
      <c r="L22" s="60"/>
      <c r="M22" s="60"/>
      <c r="N22" s="17"/>
      <c r="O22" s="5"/>
    </row>
    <row r="23" spans="1:15" ht="15.75">
      <c r="A23" s="4" t="s">
        <v>43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6.5" thickBot="1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.75">
      <c r="A25" s="143" t="s">
        <v>0</v>
      </c>
      <c r="B25" s="145" t="s">
        <v>1</v>
      </c>
      <c r="C25" s="140" t="s">
        <v>2</v>
      </c>
      <c r="D25" s="141"/>
      <c r="E25" s="141"/>
      <c r="F25" s="141"/>
      <c r="G25" s="142"/>
      <c r="H25" s="140" t="s">
        <v>3</v>
      </c>
      <c r="I25" s="141"/>
      <c r="J25" s="141"/>
      <c r="K25" s="141"/>
      <c r="L25" s="142"/>
      <c r="M25" s="137" t="s">
        <v>4</v>
      </c>
      <c r="N25" s="137" t="s">
        <v>5</v>
      </c>
      <c r="O25" s="5"/>
    </row>
    <row r="26" spans="1:15" ht="16.5" thickBot="1">
      <c r="A26" s="144"/>
      <c r="B26" s="146"/>
      <c r="C26" s="29" t="s">
        <v>6</v>
      </c>
      <c r="D26" s="30" t="s">
        <v>8</v>
      </c>
      <c r="E26" s="30" t="s">
        <v>7</v>
      </c>
      <c r="F26" s="30" t="s">
        <v>9</v>
      </c>
      <c r="G26" s="31"/>
      <c r="H26" s="29" t="s">
        <v>6</v>
      </c>
      <c r="I26" s="30" t="s">
        <v>8</v>
      </c>
      <c r="J26" s="30" t="s">
        <v>7</v>
      </c>
      <c r="K26" s="30" t="s">
        <v>9</v>
      </c>
      <c r="L26" s="32"/>
      <c r="M26" s="138"/>
      <c r="N26" s="138"/>
      <c r="O26" s="5"/>
    </row>
    <row r="27" spans="1:15" ht="15.75">
      <c r="A27" s="11">
        <v>14</v>
      </c>
      <c r="B27" s="9" t="s">
        <v>25</v>
      </c>
      <c r="C27" s="38">
        <v>1.6</v>
      </c>
      <c r="D27" s="39">
        <v>7.05</v>
      </c>
      <c r="E27" s="39">
        <v>2</v>
      </c>
      <c r="F27" s="39"/>
      <c r="G27" s="43">
        <f>C27+D27+E27-F27</f>
        <v>10.65</v>
      </c>
      <c r="H27" s="38">
        <v>1.8</v>
      </c>
      <c r="I27" s="39">
        <v>7</v>
      </c>
      <c r="J27" s="39">
        <v>2</v>
      </c>
      <c r="K27" s="10"/>
      <c r="L27" s="46">
        <f>H27+I27+J27-K27</f>
        <v>10.8</v>
      </c>
      <c r="M27" s="49">
        <f>G27+L27</f>
        <v>21.450000000000003</v>
      </c>
      <c r="N27" s="6">
        <f>RANK(M27,$M$27:$M$29,0)</f>
        <v>1</v>
      </c>
      <c r="O27" s="5"/>
    </row>
    <row r="28" spans="1:15" ht="15.75">
      <c r="A28" s="8">
        <v>15</v>
      </c>
      <c r="B28" s="9" t="s">
        <v>42</v>
      </c>
      <c r="C28" s="38">
        <v>1.7</v>
      </c>
      <c r="D28" s="39">
        <v>6.65</v>
      </c>
      <c r="E28" s="39">
        <v>2</v>
      </c>
      <c r="F28" s="39"/>
      <c r="G28" s="43">
        <f>C28+D28+E28-F28</f>
        <v>10.35</v>
      </c>
      <c r="H28" s="38">
        <v>1.9</v>
      </c>
      <c r="I28" s="39">
        <v>7.1</v>
      </c>
      <c r="J28" s="39">
        <v>2</v>
      </c>
      <c r="K28" s="10"/>
      <c r="L28" s="46">
        <f>H28+I28+J28-K28</f>
        <v>11</v>
      </c>
      <c r="M28" s="49">
        <f>G28+L28</f>
        <v>21.35</v>
      </c>
      <c r="N28" s="8">
        <f>RANK(M28,$M$27:$M$29,0)</f>
        <v>2</v>
      </c>
      <c r="O28" s="25"/>
    </row>
    <row r="29" spans="1:15" ht="16.5" thickBot="1">
      <c r="A29" s="14">
        <v>16</v>
      </c>
      <c r="B29" s="15" t="s">
        <v>26</v>
      </c>
      <c r="C29" s="40">
        <v>1.6</v>
      </c>
      <c r="D29" s="41">
        <v>6.15</v>
      </c>
      <c r="E29" s="41">
        <v>2</v>
      </c>
      <c r="F29" s="41"/>
      <c r="G29" s="44">
        <f>C29+D29+E29-F29</f>
        <v>9.75</v>
      </c>
      <c r="H29" s="40">
        <v>1.3</v>
      </c>
      <c r="I29" s="41">
        <v>6.05</v>
      </c>
      <c r="J29" s="41">
        <v>1.8</v>
      </c>
      <c r="K29" s="16"/>
      <c r="L29" s="47">
        <f>H29+I29+J29-K29</f>
        <v>9.15</v>
      </c>
      <c r="M29" s="50">
        <f>G29+L29</f>
        <v>18.9</v>
      </c>
      <c r="N29" s="14">
        <f>RANK(M29,$M$27:$M$29,0)</f>
        <v>3</v>
      </c>
      <c r="O29" s="25"/>
    </row>
    <row r="30" spans="1:15" ht="15.75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5"/>
    </row>
    <row r="31" ht="15.75">
      <c r="O31" s="5"/>
    </row>
    <row r="32" ht="15.75">
      <c r="O32" s="5"/>
    </row>
    <row r="33" ht="15.75">
      <c r="O33" s="5"/>
    </row>
  </sheetData>
  <sheetProtection/>
  <mergeCells count="14">
    <mergeCell ref="M7:M8"/>
    <mergeCell ref="N7:N8"/>
    <mergeCell ref="A2:N2"/>
    <mergeCell ref="A3:N3"/>
    <mergeCell ref="A7:A8"/>
    <mergeCell ref="B7:B8"/>
    <mergeCell ref="C7:G7"/>
    <mergeCell ref="H7:L7"/>
    <mergeCell ref="M25:M26"/>
    <mergeCell ref="N25:N26"/>
    <mergeCell ref="A25:A26"/>
    <mergeCell ref="B25:B26"/>
    <mergeCell ref="C25:G25"/>
    <mergeCell ref="H25:L25"/>
  </mergeCells>
  <printOptions/>
  <pageMargins left="0.55" right="0.34" top="0.7874015748031497" bottom="0.7874015748031497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7">
      <selection activeCell="B37" sqref="B37"/>
    </sheetView>
  </sheetViews>
  <sheetFormatPr defaultColWidth="9.140625" defaultRowHeight="15"/>
  <cols>
    <col min="1" max="1" width="9.7109375" style="0" customWidth="1"/>
    <col min="2" max="2" width="40.00390625" style="0" bestFit="1" customWidth="1"/>
    <col min="3" max="3" width="7.57421875" style="0" customWidth="1"/>
    <col min="4" max="4" width="7.140625" style="0" customWidth="1"/>
    <col min="5" max="5" width="6.57421875" style="0" customWidth="1"/>
    <col min="6" max="6" width="6.421875" style="0" customWidth="1"/>
    <col min="7" max="7" width="7.57421875" style="0" customWidth="1"/>
    <col min="8" max="8" width="6.8515625" style="0" customWidth="1"/>
    <col min="9" max="9" width="7.140625" style="0" customWidth="1"/>
    <col min="10" max="10" width="7.00390625" style="0" customWidth="1"/>
    <col min="11" max="11" width="6.140625" style="0" customWidth="1"/>
    <col min="12" max="12" width="7.00390625" style="0" customWidth="1"/>
    <col min="13" max="13" width="8.140625" style="0" customWidth="1"/>
    <col min="14" max="14" width="8.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.75">
      <c r="A3" s="135">
        <v>42329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>
      <c r="A5" s="113" t="s">
        <v>27</v>
      </c>
      <c r="B5" s="11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124" t="s">
        <v>0</v>
      </c>
      <c r="B7" s="126" t="s">
        <v>1</v>
      </c>
      <c r="C7" s="128" t="s">
        <v>2</v>
      </c>
      <c r="D7" s="129"/>
      <c r="E7" s="129"/>
      <c r="F7" s="129"/>
      <c r="G7" s="130"/>
      <c r="H7" s="131" t="s">
        <v>3</v>
      </c>
      <c r="I7" s="132"/>
      <c r="J7" s="132"/>
      <c r="K7" s="132"/>
      <c r="L7" s="133"/>
      <c r="M7" s="126" t="s">
        <v>4</v>
      </c>
      <c r="N7" s="126" t="s">
        <v>5</v>
      </c>
      <c r="O7" s="18"/>
    </row>
    <row r="8" spans="1:15" ht="16.5" thickBot="1">
      <c r="A8" s="125"/>
      <c r="B8" s="127"/>
      <c r="C8" s="33" t="s">
        <v>6</v>
      </c>
      <c r="D8" s="34" t="s">
        <v>8</v>
      </c>
      <c r="E8" s="34" t="s">
        <v>7</v>
      </c>
      <c r="F8" s="34" t="s">
        <v>9</v>
      </c>
      <c r="G8" s="35"/>
      <c r="H8" s="33" t="s">
        <v>6</v>
      </c>
      <c r="I8" s="34" t="s">
        <v>8</v>
      </c>
      <c r="J8" s="34" t="s">
        <v>7</v>
      </c>
      <c r="K8" s="34" t="s">
        <v>9</v>
      </c>
      <c r="L8" s="35"/>
      <c r="M8" s="127"/>
      <c r="N8" s="127"/>
      <c r="O8" s="18"/>
    </row>
    <row r="9" spans="1:15" ht="15.75">
      <c r="A9" s="6">
        <v>24</v>
      </c>
      <c r="B9" s="19" t="s">
        <v>33</v>
      </c>
      <c r="C9" s="62">
        <v>3.5</v>
      </c>
      <c r="D9" s="63">
        <v>6.55</v>
      </c>
      <c r="E9" s="63">
        <v>2</v>
      </c>
      <c r="F9" s="63"/>
      <c r="G9" s="64">
        <f aca="true" t="shared" si="0" ref="G9:G16">C9+D9+E9-F9</f>
        <v>12.05</v>
      </c>
      <c r="H9" s="62">
        <v>2.8</v>
      </c>
      <c r="I9" s="63">
        <v>7.9</v>
      </c>
      <c r="J9" s="63">
        <v>2</v>
      </c>
      <c r="K9" s="63"/>
      <c r="L9" s="69">
        <f aca="true" t="shared" si="1" ref="L9:L16">H9+I9+J9-K9</f>
        <v>12.7</v>
      </c>
      <c r="M9" s="48">
        <f aca="true" t="shared" si="2" ref="M9:M16">G9+L9</f>
        <v>24.75</v>
      </c>
      <c r="N9" s="6">
        <f aca="true" t="shared" si="3" ref="N9:N16">RANK(M9,$M$9:$M$16,0)</f>
        <v>1</v>
      </c>
      <c r="O9" s="18"/>
    </row>
    <row r="10" spans="1:15" ht="15.75">
      <c r="A10" s="8">
        <v>22</v>
      </c>
      <c r="B10" s="20" t="s">
        <v>21</v>
      </c>
      <c r="C10" s="38">
        <v>2.4</v>
      </c>
      <c r="D10" s="39">
        <v>6.6</v>
      </c>
      <c r="E10" s="39">
        <v>2</v>
      </c>
      <c r="F10" s="39"/>
      <c r="G10" s="43">
        <f t="shared" si="0"/>
        <v>11</v>
      </c>
      <c r="H10" s="38">
        <v>2.2</v>
      </c>
      <c r="I10" s="39">
        <v>7.1</v>
      </c>
      <c r="J10" s="39">
        <v>2</v>
      </c>
      <c r="K10" s="39"/>
      <c r="L10" s="46">
        <f t="shared" si="1"/>
        <v>11.3</v>
      </c>
      <c r="M10" s="49">
        <f t="shared" si="2"/>
        <v>22.3</v>
      </c>
      <c r="N10" s="8">
        <f t="shared" si="3"/>
        <v>2</v>
      </c>
      <c r="O10" s="18"/>
    </row>
    <row r="11" spans="1:15" ht="15.75">
      <c r="A11" s="11">
        <v>21</v>
      </c>
      <c r="B11" s="20" t="s">
        <v>10</v>
      </c>
      <c r="C11" s="38">
        <v>2.3</v>
      </c>
      <c r="D11" s="39">
        <v>6.65</v>
      </c>
      <c r="E11" s="39">
        <v>1.8</v>
      </c>
      <c r="F11" s="39"/>
      <c r="G11" s="43">
        <f t="shared" si="0"/>
        <v>10.75</v>
      </c>
      <c r="H11" s="38">
        <v>2.4</v>
      </c>
      <c r="I11" s="39">
        <v>6</v>
      </c>
      <c r="J11" s="39">
        <v>2</v>
      </c>
      <c r="K11" s="39"/>
      <c r="L11" s="46">
        <f t="shared" si="1"/>
        <v>10.4</v>
      </c>
      <c r="M11" s="49">
        <f t="shared" si="2"/>
        <v>21.15</v>
      </c>
      <c r="N11" s="8">
        <f t="shared" si="3"/>
        <v>3</v>
      </c>
      <c r="O11" s="18"/>
    </row>
    <row r="12" spans="1:15" ht="15.75">
      <c r="A12" s="8">
        <v>20</v>
      </c>
      <c r="B12" s="20" t="s">
        <v>31</v>
      </c>
      <c r="C12" s="38">
        <v>2.4</v>
      </c>
      <c r="D12" s="39">
        <v>5.85</v>
      </c>
      <c r="E12" s="39">
        <v>2</v>
      </c>
      <c r="F12" s="39"/>
      <c r="G12" s="43">
        <f t="shared" si="0"/>
        <v>10.25</v>
      </c>
      <c r="H12" s="38">
        <v>1.9</v>
      </c>
      <c r="I12" s="39">
        <v>6.6</v>
      </c>
      <c r="J12" s="39">
        <v>1.9</v>
      </c>
      <c r="K12" s="39"/>
      <c r="L12" s="46">
        <f t="shared" si="1"/>
        <v>10.4</v>
      </c>
      <c r="M12" s="49">
        <f t="shared" si="2"/>
        <v>20.65</v>
      </c>
      <c r="N12" s="8">
        <f t="shared" si="3"/>
        <v>4</v>
      </c>
      <c r="O12" s="18"/>
    </row>
    <row r="13" spans="1:15" ht="15.75">
      <c r="A13" s="11">
        <v>17</v>
      </c>
      <c r="B13" s="20" t="s">
        <v>28</v>
      </c>
      <c r="C13" s="38">
        <v>2.3</v>
      </c>
      <c r="D13" s="39">
        <v>6.6</v>
      </c>
      <c r="E13" s="39">
        <v>2</v>
      </c>
      <c r="F13" s="39"/>
      <c r="G13" s="43">
        <f t="shared" si="0"/>
        <v>10.899999999999999</v>
      </c>
      <c r="H13" s="38">
        <v>2.5</v>
      </c>
      <c r="I13" s="39">
        <v>5.2</v>
      </c>
      <c r="J13" s="39">
        <v>1.9</v>
      </c>
      <c r="K13" s="39"/>
      <c r="L13" s="46">
        <f t="shared" si="1"/>
        <v>9.6</v>
      </c>
      <c r="M13" s="49">
        <f t="shared" si="2"/>
        <v>20.5</v>
      </c>
      <c r="N13" s="8">
        <f t="shared" si="3"/>
        <v>5</v>
      </c>
      <c r="O13" s="18"/>
    </row>
    <row r="14" spans="1:15" ht="15.75">
      <c r="A14" s="8">
        <v>18</v>
      </c>
      <c r="B14" s="20" t="s">
        <v>29</v>
      </c>
      <c r="C14" s="38">
        <v>2</v>
      </c>
      <c r="D14" s="39">
        <v>6.2</v>
      </c>
      <c r="E14" s="39">
        <v>2</v>
      </c>
      <c r="F14" s="39"/>
      <c r="G14" s="43">
        <f t="shared" si="0"/>
        <v>10.2</v>
      </c>
      <c r="H14" s="38">
        <v>2.7</v>
      </c>
      <c r="I14" s="39">
        <v>5.5</v>
      </c>
      <c r="J14" s="39">
        <v>2</v>
      </c>
      <c r="K14" s="39"/>
      <c r="L14" s="46">
        <f t="shared" si="1"/>
        <v>10.2</v>
      </c>
      <c r="M14" s="49">
        <f t="shared" si="2"/>
        <v>20.4</v>
      </c>
      <c r="N14" s="8">
        <f t="shared" si="3"/>
        <v>6</v>
      </c>
      <c r="O14" s="18"/>
    </row>
    <row r="15" spans="1:15" ht="15.75">
      <c r="A15" s="8">
        <v>19</v>
      </c>
      <c r="B15" s="21" t="s">
        <v>30</v>
      </c>
      <c r="C15" s="65">
        <v>1.4</v>
      </c>
      <c r="D15" s="66">
        <v>6</v>
      </c>
      <c r="E15" s="66">
        <v>1.7</v>
      </c>
      <c r="F15" s="66"/>
      <c r="G15" s="43">
        <f t="shared" si="0"/>
        <v>9.1</v>
      </c>
      <c r="H15" s="65">
        <v>1.7</v>
      </c>
      <c r="I15" s="66">
        <v>6.1</v>
      </c>
      <c r="J15" s="66">
        <v>1.9</v>
      </c>
      <c r="K15" s="66"/>
      <c r="L15" s="46">
        <f t="shared" si="1"/>
        <v>9.7</v>
      </c>
      <c r="M15" s="49">
        <f t="shared" si="2"/>
        <v>18.799999999999997</v>
      </c>
      <c r="N15" s="8">
        <f t="shared" si="3"/>
        <v>7</v>
      </c>
      <c r="O15" s="18"/>
    </row>
    <row r="16" spans="1:15" ht="16.5" thickBot="1">
      <c r="A16" s="14">
        <v>23</v>
      </c>
      <c r="B16" s="23" t="s">
        <v>32</v>
      </c>
      <c r="C16" s="40">
        <v>1.5</v>
      </c>
      <c r="D16" s="41">
        <v>5.25</v>
      </c>
      <c r="E16" s="41">
        <v>2</v>
      </c>
      <c r="F16" s="41"/>
      <c r="G16" s="44">
        <f t="shared" si="0"/>
        <v>8.75</v>
      </c>
      <c r="H16" s="40">
        <v>1.9</v>
      </c>
      <c r="I16" s="41">
        <v>6</v>
      </c>
      <c r="J16" s="41">
        <v>2</v>
      </c>
      <c r="K16" s="41"/>
      <c r="L16" s="47">
        <f t="shared" si="1"/>
        <v>9.9</v>
      </c>
      <c r="M16" s="50">
        <f t="shared" si="2"/>
        <v>18.65</v>
      </c>
      <c r="N16" s="14">
        <f t="shared" si="3"/>
        <v>8</v>
      </c>
      <c r="O16" s="18"/>
    </row>
    <row r="19" spans="1:2" ht="15.75">
      <c r="A19" s="113" t="s">
        <v>45</v>
      </c>
      <c r="B19" s="113"/>
    </row>
    <row r="20" spans="1:2" ht="16.5" thickBot="1">
      <c r="A20" s="5"/>
      <c r="B20" s="5"/>
    </row>
    <row r="21" spans="1:15" ht="15.75">
      <c r="A21" s="124" t="s">
        <v>0</v>
      </c>
      <c r="B21" s="126" t="s">
        <v>1</v>
      </c>
      <c r="C21" s="128" t="s">
        <v>2</v>
      </c>
      <c r="D21" s="129"/>
      <c r="E21" s="129"/>
      <c r="F21" s="129"/>
      <c r="G21" s="130"/>
      <c r="H21" s="131" t="s">
        <v>3</v>
      </c>
      <c r="I21" s="132"/>
      <c r="J21" s="132"/>
      <c r="K21" s="132"/>
      <c r="L21" s="133"/>
      <c r="M21" s="126" t="s">
        <v>4</v>
      </c>
      <c r="N21" s="126" t="s">
        <v>5</v>
      </c>
      <c r="O21" s="18"/>
    </row>
    <row r="22" spans="1:15" ht="15.75">
      <c r="A22" s="125"/>
      <c r="B22" s="127"/>
      <c r="C22" s="33" t="s">
        <v>6</v>
      </c>
      <c r="D22" s="34" t="s">
        <v>8</v>
      </c>
      <c r="E22" s="34" t="s">
        <v>7</v>
      </c>
      <c r="F22" s="34" t="s">
        <v>9</v>
      </c>
      <c r="G22" s="35"/>
      <c r="H22" s="33" t="s">
        <v>6</v>
      </c>
      <c r="I22" s="34" t="s">
        <v>8</v>
      </c>
      <c r="J22" s="34" t="s">
        <v>7</v>
      </c>
      <c r="K22" s="34" t="s">
        <v>9</v>
      </c>
      <c r="L22" s="35"/>
      <c r="M22" s="127"/>
      <c r="N22" s="127"/>
      <c r="O22" s="18"/>
    </row>
    <row r="23" spans="1:15" ht="15.75">
      <c r="A23" s="8">
        <v>26</v>
      </c>
      <c r="B23" s="21" t="s">
        <v>42</v>
      </c>
      <c r="C23" s="65">
        <v>3.1</v>
      </c>
      <c r="D23" s="66">
        <v>6.1</v>
      </c>
      <c r="E23" s="66">
        <v>2</v>
      </c>
      <c r="F23" s="66"/>
      <c r="G23" s="43">
        <f>C23+D23+E23-F23</f>
        <v>11.2</v>
      </c>
      <c r="H23" s="65">
        <v>2.8</v>
      </c>
      <c r="I23" s="66">
        <v>6.1</v>
      </c>
      <c r="J23" s="66">
        <v>2</v>
      </c>
      <c r="K23" s="66"/>
      <c r="L23" s="46">
        <f>H23+I23+J23-K23</f>
        <v>10.899999999999999</v>
      </c>
      <c r="M23" s="49">
        <f>G23+L23</f>
        <v>22.099999999999998</v>
      </c>
      <c r="N23" s="8">
        <f>RANK(M23,$M$23:$M$25,0)</f>
        <v>1</v>
      </c>
      <c r="O23" s="18"/>
    </row>
    <row r="24" spans="1:15" ht="15.75">
      <c r="A24" s="8">
        <v>27</v>
      </c>
      <c r="B24" s="91" t="s">
        <v>34</v>
      </c>
      <c r="C24" s="38">
        <v>1.7</v>
      </c>
      <c r="D24" s="39">
        <v>7.05</v>
      </c>
      <c r="E24" s="39">
        <v>2</v>
      </c>
      <c r="F24" s="39"/>
      <c r="G24" s="43">
        <f>C24+D24+E24-F24</f>
        <v>10.75</v>
      </c>
      <c r="H24" s="38">
        <v>2.7</v>
      </c>
      <c r="I24" s="39">
        <v>6.5</v>
      </c>
      <c r="J24" s="39">
        <v>2</v>
      </c>
      <c r="K24" s="39"/>
      <c r="L24" s="46">
        <f>H24+I24+J24-K24</f>
        <v>11.2</v>
      </c>
      <c r="M24" s="49">
        <f>G24+L24</f>
        <v>21.95</v>
      </c>
      <c r="N24" s="8">
        <f>RANK(M24,$M$23:$M$25,0)</f>
        <v>2</v>
      </c>
      <c r="O24" s="18"/>
    </row>
    <row r="25" spans="1:15" ht="16.5" thickBot="1">
      <c r="A25" s="24">
        <v>25</v>
      </c>
      <c r="B25" s="90" t="s">
        <v>35</v>
      </c>
      <c r="C25" s="86">
        <v>1.4</v>
      </c>
      <c r="D25" s="87">
        <v>6.2</v>
      </c>
      <c r="E25" s="87">
        <v>2</v>
      </c>
      <c r="F25" s="87"/>
      <c r="G25" s="88">
        <f>C25+D25+E25-F25</f>
        <v>9.6</v>
      </c>
      <c r="H25" s="86">
        <v>1.4</v>
      </c>
      <c r="I25" s="87">
        <v>5.5</v>
      </c>
      <c r="J25" s="87">
        <v>2</v>
      </c>
      <c r="K25" s="87"/>
      <c r="L25" s="89">
        <f>H25+I25+J25-K25</f>
        <v>8.9</v>
      </c>
      <c r="M25" s="50">
        <f>G25+L25</f>
        <v>18.5</v>
      </c>
      <c r="N25" s="14">
        <f>RANK(M25,$M$23:$M$25,0)</f>
        <v>3</v>
      </c>
      <c r="O25" s="18"/>
    </row>
    <row r="26" spans="1:15" ht="15.75">
      <c r="A26" s="17"/>
      <c r="B26" s="2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7"/>
      <c r="O26" s="18"/>
    </row>
    <row r="27" spans="1:15" ht="15.75">
      <c r="A27" s="17"/>
      <c r="B27" s="22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7"/>
      <c r="O27" s="18"/>
    </row>
    <row r="28" spans="1:15" ht="15.75">
      <c r="A28" s="113" t="s">
        <v>46</v>
      </c>
      <c r="B28" s="113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7"/>
      <c r="O28" s="18"/>
    </row>
    <row r="29" ht="15.75" thickBot="1"/>
    <row r="30" spans="1:15" ht="15.75">
      <c r="A30" s="124" t="s">
        <v>0</v>
      </c>
      <c r="B30" s="126" t="s">
        <v>1</v>
      </c>
      <c r="C30" s="128" t="s">
        <v>2</v>
      </c>
      <c r="D30" s="129"/>
      <c r="E30" s="129"/>
      <c r="F30" s="129"/>
      <c r="G30" s="130"/>
      <c r="H30" s="131" t="s">
        <v>3</v>
      </c>
      <c r="I30" s="132"/>
      <c r="J30" s="132"/>
      <c r="K30" s="132"/>
      <c r="L30" s="133"/>
      <c r="M30" s="126" t="s">
        <v>4</v>
      </c>
      <c r="N30" s="126" t="s">
        <v>5</v>
      </c>
      <c r="O30" s="18"/>
    </row>
    <row r="31" spans="1:15" ht="15.75">
      <c r="A31" s="125"/>
      <c r="B31" s="127"/>
      <c r="C31" s="33" t="s">
        <v>6</v>
      </c>
      <c r="D31" s="34" t="s">
        <v>8</v>
      </c>
      <c r="E31" s="34" t="s">
        <v>7</v>
      </c>
      <c r="F31" s="34" t="s">
        <v>9</v>
      </c>
      <c r="G31" s="35"/>
      <c r="H31" s="33" t="s">
        <v>6</v>
      </c>
      <c r="I31" s="34" t="s">
        <v>8</v>
      </c>
      <c r="J31" s="34" t="s">
        <v>7</v>
      </c>
      <c r="K31" s="34" t="s">
        <v>9</v>
      </c>
      <c r="L31" s="35"/>
      <c r="M31" s="127"/>
      <c r="N31" s="127"/>
      <c r="O31" s="18"/>
    </row>
    <row r="32" spans="1:15" ht="16.5" thickBot="1">
      <c r="A32" s="14">
        <v>28</v>
      </c>
      <c r="B32" s="23" t="s">
        <v>48</v>
      </c>
      <c r="C32" s="40">
        <v>1.8</v>
      </c>
      <c r="D32" s="41">
        <v>6.65</v>
      </c>
      <c r="E32" s="41">
        <v>2</v>
      </c>
      <c r="F32" s="41"/>
      <c r="G32" s="44">
        <f>C32+D32+E32-F32</f>
        <v>10.450000000000001</v>
      </c>
      <c r="H32" s="40">
        <v>2.7</v>
      </c>
      <c r="I32" s="41">
        <v>6.1</v>
      </c>
      <c r="J32" s="41">
        <v>2</v>
      </c>
      <c r="K32" s="41"/>
      <c r="L32" s="47">
        <f>H32+I32+J32-K32</f>
        <v>10.8</v>
      </c>
      <c r="M32" s="50">
        <f>G32+L32</f>
        <v>21.25</v>
      </c>
      <c r="N32" s="14">
        <f>RANK(M32,$M$32:$M$32,0)</f>
        <v>1</v>
      </c>
      <c r="O32" s="18"/>
    </row>
  </sheetData>
  <sheetProtection/>
  <mergeCells count="23">
    <mergeCell ref="N21:N22"/>
    <mergeCell ref="M30:M31"/>
    <mergeCell ref="N30:N31"/>
    <mergeCell ref="A21:A22"/>
    <mergeCell ref="B21:B22"/>
    <mergeCell ref="C21:G21"/>
    <mergeCell ref="H21:L21"/>
    <mergeCell ref="A2:N2"/>
    <mergeCell ref="A3:N3"/>
    <mergeCell ref="A5:B5"/>
    <mergeCell ref="A7:A8"/>
    <mergeCell ref="B7:B8"/>
    <mergeCell ref="C7:G7"/>
    <mergeCell ref="H7:L7"/>
    <mergeCell ref="M7:M8"/>
    <mergeCell ref="N7:N8"/>
    <mergeCell ref="A30:A31"/>
    <mergeCell ref="B30:B31"/>
    <mergeCell ref="C30:G30"/>
    <mergeCell ref="H30:L30"/>
    <mergeCell ref="A19:B19"/>
    <mergeCell ref="A28:B28"/>
    <mergeCell ref="M21:M22"/>
  </mergeCells>
  <printOptions/>
  <pageMargins left="0.57" right="0.29" top="0.49" bottom="0.55" header="0.31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30.57421875" style="0" bestFit="1" customWidth="1"/>
    <col min="3" max="3" width="8.00390625" style="0" customWidth="1"/>
    <col min="4" max="4" width="8.140625" style="0" customWidth="1"/>
    <col min="5" max="5" width="8.00390625" style="0" customWidth="1"/>
    <col min="6" max="6" width="6.57421875" style="0" customWidth="1"/>
    <col min="7" max="7" width="8.2812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7.421875" style="0" customWidth="1"/>
    <col min="12" max="12" width="8.421875" style="0" customWidth="1"/>
    <col min="13" max="13" width="8.8515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.75">
      <c r="A3" s="135">
        <v>42329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>
      <c r="A5" s="113" t="s">
        <v>36</v>
      </c>
      <c r="B5" s="11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122" t="s">
        <v>0</v>
      </c>
      <c r="B7" s="104" t="s">
        <v>1</v>
      </c>
      <c r="C7" s="107" t="s">
        <v>2</v>
      </c>
      <c r="D7" s="108"/>
      <c r="E7" s="108"/>
      <c r="F7" s="108"/>
      <c r="G7" s="109"/>
      <c r="H7" s="110" t="s">
        <v>3</v>
      </c>
      <c r="I7" s="111"/>
      <c r="J7" s="111"/>
      <c r="K7" s="111"/>
      <c r="L7" s="112"/>
      <c r="M7" s="104" t="s">
        <v>4</v>
      </c>
      <c r="N7" s="104" t="s">
        <v>5</v>
      </c>
      <c r="O7" s="5"/>
    </row>
    <row r="8" spans="1:15" ht="16.5" thickBot="1">
      <c r="A8" s="123"/>
      <c r="B8" s="106"/>
      <c r="C8" s="26" t="s">
        <v>6</v>
      </c>
      <c r="D8" s="27" t="s">
        <v>8</v>
      </c>
      <c r="E8" s="27" t="s">
        <v>7</v>
      </c>
      <c r="F8" s="27" t="s">
        <v>9</v>
      </c>
      <c r="G8" s="28"/>
      <c r="H8" s="26" t="s">
        <v>6</v>
      </c>
      <c r="I8" s="27" t="s">
        <v>8</v>
      </c>
      <c r="J8" s="27" t="s">
        <v>7</v>
      </c>
      <c r="K8" s="27" t="s">
        <v>9</v>
      </c>
      <c r="L8" s="28"/>
      <c r="M8" s="105"/>
      <c r="N8" s="106"/>
      <c r="O8" s="5"/>
    </row>
    <row r="9" spans="1:15" ht="15.75">
      <c r="A9" s="6">
        <v>30</v>
      </c>
      <c r="B9" s="7" t="s">
        <v>37</v>
      </c>
      <c r="C9" s="62">
        <v>3.2</v>
      </c>
      <c r="D9" s="63">
        <v>6.9</v>
      </c>
      <c r="E9" s="63">
        <v>2</v>
      </c>
      <c r="F9" s="63"/>
      <c r="G9" s="64">
        <f>C9+D9+E9-F9</f>
        <v>12.100000000000001</v>
      </c>
      <c r="H9" s="62">
        <v>2.4</v>
      </c>
      <c r="I9" s="63">
        <v>7.6</v>
      </c>
      <c r="J9" s="63">
        <v>2</v>
      </c>
      <c r="K9" s="63"/>
      <c r="L9" s="69">
        <f>H9+I9+J9-K9</f>
        <v>12</v>
      </c>
      <c r="M9" s="77">
        <f>G9+L9</f>
        <v>24.1</v>
      </c>
      <c r="N9" s="6">
        <f>RANK(M9,$M$9:$M$11,0)</f>
        <v>1</v>
      </c>
      <c r="O9" s="5"/>
    </row>
    <row r="10" spans="1:15" ht="15.75">
      <c r="A10" s="8">
        <v>32</v>
      </c>
      <c r="B10" s="9" t="s">
        <v>39</v>
      </c>
      <c r="C10" s="38">
        <v>3</v>
      </c>
      <c r="D10" s="39">
        <v>5.35</v>
      </c>
      <c r="E10" s="39">
        <v>2</v>
      </c>
      <c r="F10" s="39"/>
      <c r="G10" s="43">
        <f>C10+D10+E10-F10</f>
        <v>10.35</v>
      </c>
      <c r="H10" s="38">
        <v>2.3</v>
      </c>
      <c r="I10" s="39">
        <v>6.8</v>
      </c>
      <c r="J10" s="39">
        <v>2</v>
      </c>
      <c r="K10" s="39"/>
      <c r="L10" s="46">
        <f>H10+I10+J10-K10</f>
        <v>11.1</v>
      </c>
      <c r="M10" s="78">
        <f>G10+L10</f>
        <v>21.45</v>
      </c>
      <c r="N10" s="8">
        <f>RANK(M10,$M$9:$M$11,0)</f>
        <v>2</v>
      </c>
      <c r="O10" s="18"/>
    </row>
    <row r="11" spans="1:15" ht="16.5" thickBot="1">
      <c r="A11" s="24">
        <v>29</v>
      </c>
      <c r="B11" s="15" t="s">
        <v>29</v>
      </c>
      <c r="C11" s="40">
        <v>2</v>
      </c>
      <c r="D11" s="41">
        <v>6.55</v>
      </c>
      <c r="E11" s="41">
        <v>2</v>
      </c>
      <c r="F11" s="41"/>
      <c r="G11" s="44">
        <f>C11+D11+E11-F11</f>
        <v>10.55</v>
      </c>
      <c r="H11" s="40">
        <v>2.3</v>
      </c>
      <c r="I11" s="41">
        <v>6.2</v>
      </c>
      <c r="J11" s="41">
        <v>2</v>
      </c>
      <c r="K11" s="41"/>
      <c r="L11" s="47">
        <f>H11+I11+J11-K11</f>
        <v>10.5</v>
      </c>
      <c r="M11" s="79">
        <f>G11+L11</f>
        <v>21.05</v>
      </c>
      <c r="N11" s="14">
        <f>RANK(M11,$M$9:$M$11,0)</f>
        <v>3</v>
      </c>
      <c r="O11" s="18"/>
    </row>
    <row r="12" spans="1:15" ht="15.75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</sheetData>
  <sheetProtection/>
  <mergeCells count="9"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rintOptions/>
  <pageMargins left="0.54" right="0.42" top="0.984251969" bottom="0.984251969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21.140625" style="0" bestFit="1" customWidth="1"/>
    <col min="3" max="3" width="7.8515625" style="0" customWidth="1"/>
    <col min="4" max="4" width="7.57421875" style="0" customWidth="1"/>
    <col min="5" max="5" width="7.7109375" style="0" customWidth="1"/>
    <col min="6" max="6" width="7.140625" style="0" customWidth="1"/>
    <col min="7" max="7" width="8.00390625" style="0" customWidth="1"/>
    <col min="8" max="8" width="7.8515625" style="0" customWidth="1"/>
    <col min="9" max="9" width="7.7109375" style="0" customWidth="1"/>
    <col min="10" max="10" width="8.140625" style="0" customWidth="1"/>
    <col min="11" max="11" width="6.8515625" style="0" customWidth="1"/>
    <col min="12" max="12" width="7.57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.75">
      <c r="A3" s="135">
        <v>42329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>
      <c r="A5" s="113" t="s">
        <v>40</v>
      </c>
      <c r="B5" s="11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114" t="s">
        <v>0</v>
      </c>
      <c r="B7" s="102" t="s">
        <v>1</v>
      </c>
      <c r="C7" s="119" t="s">
        <v>2</v>
      </c>
      <c r="D7" s="120"/>
      <c r="E7" s="120"/>
      <c r="F7" s="120"/>
      <c r="G7" s="121"/>
      <c r="H7" s="116" t="s">
        <v>3</v>
      </c>
      <c r="I7" s="117"/>
      <c r="J7" s="117"/>
      <c r="K7" s="117"/>
      <c r="L7" s="118"/>
      <c r="M7" s="102" t="s">
        <v>4</v>
      </c>
      <c r="N7" s="102" t="s">
        <v>5</v>
      </c>
      <c r="O7" s="59"/>
    </row>
    <row r="8" spans="1:15" ht="16.5" thickBot="1">
      <c r="A8" s="115"/>
      <c r="B8" s="103"/>
      <c r="C8" s="70" t="s">
        <v>6</v>
      </c>
      <c r="D8" s="71" t="s">
        <v>8</v>
      </c>
      <c r="E8" s="71" t="s">
        <v>7</v>
      </c>
      <c r="F8" s="71" t="s">
        <v>9</v>
      </c>
      <c r="G8" s="72"/>
      <c r="H8" s="70" t="s">
        <v>6</v>
      </c>
      <c r="I8" s="71" t="s">
        <v>8</v>
      </c>
      <c r="J8" s="71" t="s">
        <v>7</v>
      </c>
      <c r="K8" s="71" t="s">
        <v>9</v>
      </c>
      <c r="L8" s="72"/>
      <c r="M8" s="103"/>
      <c r="N8" s="103"/>
      <c r="O8" s="5"/>
    </row>
    <row r="9" spans="1:15" ht="15.75">
      <c r="A9" s="73">
        <v>31</v>
      </c>
      <c r="B9" s="75" t="s">
        <v>38</v>
      </c>
      <c r="C9" s="80">
        <v>2.6</v>
      </c>
      <c r="D9" s="81">
        <v>6.2</v>
      </c>
      <c r="E9" s="81">
        <v>2</v>
      </c>
      <c r="F9" s="81"/>
      <c r="G9" s="69">
        <f>C9+D9+E9-F9</f>
        <v>10.8</v>
      </c>
      <c r="H9" s="82">
        <v>2.4</v>
      </c>
      <c r="I9" s="81">
        <v>7.6</v>
      </c>
      <c r="J9" s="81">
        <v>2</v>
      </c>
      <c r="K9" s="81"/>
      <c r="L9" s="64">
        <f>H9+I9+J9-K9</f>
        <v>12</v>
      </c>
      <c r="M9" s="83">
        <f>G9+L9</f>
        <v>22.8</v>
      </c>
      <c r="N9" s="6">
        <f>RANK(M9,$M$9:$M$10,0)</f>
        <v>1</v>
      </c>
      <c r="O9" s="5"/>
    </row>
    <row r="10" spans="1:15" ht="16.5" thickBot="1">
      <c r="A10" s="74">
        <v>33</v>
      </c>
      <c r="B10" s="76" t="s">
        <v>41</v>
      </c>
      <c r="C10" s="84">
        <v>1.7</v>
      </c>
      <c r="D10" s="41">
        <v>5.6</v>
      </c>
      <c r="E10" s="41">
        <v>2</v>
      </c>
      <c r="F10" s="41"/>
      <c r="G10" s="47">
        <f>C10+D10+E10-F10</f>
        <v>9.3</v>
      </c>
      <c r="H10" s="40">
        <v>2.1</v>
      </c>
      <c r="I10" s="41">
        <v>5.9</v>
      </c>
      <c r="J10" s="41">
        <v>1.8</v>
      </c>
      <c r="K10" s="41"/>
      <c r="L10" s="44">
        <f>H10+I10+J10-K10</f>
        <v>9.8</v>
      </c>
      <c r="M10" s="85">
        <f>G10+L10</f>
        <v>19.1</v>
      </c>
      <c r="N10" s="14">
        <f>RANK(M10,$M$9:$M$10,0)</f>
        <v>2</v>
      </c>
      <c r="O10" s="1"/>
    </row>
    <row r="11" spans="1:15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"/>
    </row>
  </sheetData>
  <sheetProtection/>
  <mergeCells count="9">
    <mergeCell ref="A2:N2"/>
    <mergeCell ref="A3:N3"/>
    <mergeCell ref="A5:B5"/>
    <mergeCell ref="A7:A8"/>
    <mergeCell ref="B7:B8"/>
    <mergeCell ref="C7:G7"/>
    <mergeCell ref="H7:L7"/>
    <mergeCell ref="M7:M8"/>
    <mergeCell ref="N7:N8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David Potužník</cp:lastModifiedBy>
  <cp:lastPrinted>2015-11-22T15:36:25Z</cp:lastPrinted>
  <dcterms:created xsi:type="dcterms:W3CDTF">2015-11-19T08:17:45Z</dcterms:created>
  <dcterms:modified xsi:type="dcterms:W3CDTF">2016-04-27T20:38:14Z</dcterms:modified>
  <cp:category/>
  <cp:version/>
  <cp:contentType/>
  <cp:contentStatus/>
</cp:coreProperties>
</file>